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uJu Heidelberg\Downloads\"/>
    </mc:Choice>
  </mc:AlternateContent>
  <xr:revisionPtr revIDLastSave="0" documentId="13_ncr:1_{80D47268-87DB-40E1-AB4D-DA00919C2457}" xr6:coauthVersionLast="47" xr6:coauthVersionMax="47" xr10:uidLastSave="{00000000-0000-0000-0000-000000000000}"/>
  <bookViews>
    <workbookView xWindow="-108" yWindow="-108" windowWidth="23256" windowHeight="12456" activeTab="5" xr2:uid="{0A7A9C23-067F-4857-B02C-6458C4BC7ECA}"/>
  </bookViews>
  <sheets>
    <sheet name="Übersicht" sheetId="2" r:id="rId1"/>
    <sheet name="1. DG" sheetId="1" r:id="rId2"/>
    <sheet name="2. DG" sheetId="3" r:id="rId3"/>
    <sheet name="3. DG" sheetId="4" r:id="rId4"/>
    <sheet name="4. DG" sheetId="6" r:id="rId5"/>
    <sheet name="Rückrunde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B12" i="1"/>
  <c r="C12" i="1"/>
  <c r="D12" i="1"/>
  <c r="E12" i="1"/>
  <c r="B3" i="3"/>
  <c r="C3" i="3"/>
  <c r="D3" i="3"/>
  <c r="E3" i="3"/>
  <c r="B12" i="3"/>
  <c r="C12" i="3"/>
  <c r="D12" i="3"/>
  <c r="E12" i="3"/>
  <c r="B3" i="4"/>
  <c r="C3" i="4"/>
  <c r="D3" i="4"/>
  <c r="E3" i="4"/>
  <c r="B12" i="4"/>
  <c r="C12" i="4"/>
  <c r="D12" i="4"/>
  <c r="E12" i="4"/>
  <c r="J4" i="7" l="1"/>
  <c r="J5" i="7"/>
  <c r="J6" i="7"/>
  <c r="J7" i="7"/>
  <c r="Y14" i="2"/>
  <c r="I3" i="7"/>
  <c r="H3" i="7"/>
  <c r="G3" i="7"/>
  <c r="F3" i="7"/>
  <c r="E3" i="7"/>
  <c r="D3" i="7"/>
  <c r="C3" i="7"/>
  <c r="B3" i="7"/>
  <c r="I9" i="7"/>
  <c r="H9" i="7"/>
  <c r="G9" i="7"/>
  <c r="F9" i="7"/>
  <c r="E9" i="7"/>
  <c r="D9" i="7"/>
  <c r="C9" i="7"/>
  <c r="B9" i="7"/>
  <c r="B11" i="7" s="1"/>
  <c r="Q7" i="7"/>
  <c r="P7" i="7"/>
  <c r="O7" i="7"/>
  <c r="N7" i="7"/>
  <c r="M7" i="7"/>
  <c r="L7" i="7"/>
  <c r="K7" i="7"/>
  <c r="Q6" i="7"/>
  <c r="P6" i="7"/>
  <c r="O6" i="7"/>
  <c r="N6" i="7"/>
  <c r="M6" i="7"/>
  <c r="L6" i="7"/>
  <c r="K6" i="7"/>
  <c r="Q5" i="7"/>
  <c r="P5" i="7"/>
  <c r="O5" i="7"/>
  <c r="N5" i="7"/>
  <c r="M5" i="7"/>
  <c r="L5" i="7"/>
  <c r="K5" i="7"/>
  <c r="Q4" i="7"/>
  <c r="P4" i="7"/>
  <c r="O4" i="7"/>
  <c r="N4" i="7"/>
  <c r="M4" i="7"/>
  <c r="L4" i="7"/>
  <c r="K4" i="7"/>
  <c r="G16" i="6"/>
  <c r="F16" i="6"/>
  <c r="E16" i="6"/>
  <c r="G15" i="6"/>
  <c r="F15" i="6"/>
  <c r="E15" i="6"/>
  <c r="G14" i="6"/>
  <c r="F14" i="6"/>
  <c r="E14" i="6"/>
  <c r="G13" i="6"/>
  <c r="F13" i="6"/>
  <c r="E13" i="6"/>
  <c r="G7" i="6"/>
  <c r="F7" i="6"/>
  <c r="E7" i="6"/>
  <c r="G6" i="6"/>
  <c r="F6" i="6"/>
  <c r="E6" i="6"/>
  <c r="G5" i="6"/>
  <c r="F5" i="6"/>
  <c r="E5" i="6"/>
  <c r="G4" i="6"/>
  <c r="F4" i="6"/>
  <c r="E4" i="6"/>
  <c r="F23" i="2"/>
  <c r="I7" i="4"/>
  <c r="H7" i="4"/>
  <c r="G7" i="4"/>
  <c r="F7" i="4"/>
  <c r="I6" i="4"/>
  <c r="H6" i="4"/>
  <c r="G6" i="4"/>
  <c r="F6" i="4"/>
  <c r="I5" i="4"/>
  <c r="H5" i="4"/>
  <c r="G5" i="4"/>
  <c r="F5" i="4"/>
  <c r="I4" i="4"/>
  <c r="H4" i="4"/>
  <c r="G4" i="4"/>
  <c r="G8" i="4" s="1"/>
  <c r="F4" i="4"/>
  <c r="F8" i="4" s="1"/>
  <c r="E24" i="6"/>
  <c r="F24" i="6"/>
  <c r="G24" i="6"/>
  <c r="E25" i="6"/>
  <c r="F25" i="6"/>
  <c r="G25" i="6"/>
  <c r="E26" i="6"/>
  <c r="F26" i="6"/>
  <c r="G26" i="6"/>
  <c r="G23" i="6"/>
  <c r="F23" i="6"/>
  <c r="E23" i="6"/>
  <c r="H8" i="4" l="1"/>
  <c r="I8" i="4"/>
  <c r="D11" i="7"/>
  <c r="F11" i="7"/>
  <c r="G11" i="7"/>
  <c r="C11" i="7"/>
  <c r="E11" i="7"/>
  <c r="N8" i="7"/>
  <c r="H11" i="7"/>
  <c r="I11" i="7"/>
  <c r="J9" i="7"/>
  <c r="M8" i="7"/>
  <c r="K9" i="7"/>
  <c r="L8" i="7"/>
  <c r="N9" i="7"/>
  <c r="O8" i="7"/>
  <c r="P8" i="7"/>
  <c r="Q8" i="7"/>
  <c r="O9" i="7"/>
  <c r="P9" i="7"/>
  <c r="Q9" i="7"/>
  <c r="J8" i="7"/>
  <c r="M9" i="7"/>
  <c r="K8" i="7"/>
  <c r="L9" i="7"/>
  <c r="E17" i="6"/>
  <c r="E8" i="6"/>
  <c r="F8" i="6"/>
  <c r="G8" i="6"/>
  <c r="F17" i="6"/>
  <c r="G17" i="6"/>
  <c r="F4" i="3"/>
  <c r="G4" i="3"/>
  <c r="H4" i="3"/>
  <c r="I4" i="3"/>
  <c r="I13" i="4" l="1"/>
  <c r="H13" i="4"/>
  <c r="G13" i="4"/>
  <c r="F13" i="4"/>
  <c r="I16" i="4"/>
  <c r="H16" i="4"/>
  <c r="G16" i="4"/>
  <c r="F16" i="4"/>
  <c r="I15" i="4"/>
  <c r="H15" i="4"/>
  <c r="G15" i="4"/>
  <c r="F15" i="4"/>
  <c r="I14" i="4"/>
  <c r="H14" i="4"/>
  <c r="G14" i="4"/>
  <c r="F14" i="4"/>
  <c r="I5" i="3"/>
  <c r="I6" i="3"/>
  <c r="I7" i="3"/>
  <c r="H5" i="3"/>
  <c r="H6" i="3"/>
  <c r="H7" i="3"/>
  <c r="B23" i="2"/>
  <c r="B22" i="2"/>
  <c r="B21" i="2"/>
  <c r="B20" i="2"/>
  <c r="B19" i="2"/>
  <c r="B18" i="2"/>
  <c r="B17" i="2"/>
  <c r="B16" i="2"/>
  <c r="B15" i="2"/>
  <c r="D22" i="6"/>
  <c r="C22" i="6"/>
  <c r="B22" i="6"/>
  <c r="D3" i="6"/>
  <c r="D12" i="6"/>
  <c r="B12" i="6"/>
  <c r="C3" i="6"/>
  <c r="D28" i="6"/>
  <c r="C28" i="6"/>
  <c r="B28" i="6"/>
  <c r="D18" i="6"/>
  <c r="C18" i="6"/>
  <c r="B18" i="6"/>
  <c r="C12" i="6"/>
  <c r="D9" i="6"/>
  <c r="C9" i="6"/>
  <c r="B9" i="6"/>
  <c r="B3" i="6"/>
  <c r="I13" i="3"/>
  <c r="H13" i="3"/>
  <c r="F5" i="3"/>
  <c r="F6" i="3"/>
  <c r="F7" i="3"/>
  <c r="G5" i="3"/>
  <c r="G6" i="3"/>
  <c r="G7" i="3"/>
  <c r="E18" i="4"/>
  <c r="D18" i="4"/>
  <c r="C18" i="4"/>
  <c r="B18" i="4"/>
  <c r="E9" i="4"/>
  <c r="D9" i="4"/>
  <c r="C9" i="4"/>
  <c r="G9" i="4" s="1"/>
  <c r="B9" i="4"/>
  <c r="F9" i="4" s="1"/>
  <c r="F5" i="1"/>
  <c r="D9" i="3"/>
  <c r="E9" i="3"/>
  <c r="F14" i="3"/>
  <c r="F15" i="3"/>
  <c r="F16" i="3"/>
  <c r="F13" i="3"/>
  <c r="F17" i="3" s="1"/>
  <c r="I14" i="3"/>
  <c r="I15" i="3"/>
  <c r="I16" i="3"/>
  <c r="H14" i="3"/>
  <c r="H15" i="3"/>
  <c r="H16" i="3"/>
  <c r="G14" i="3"/>
  <c r="G15" i="3"/>
  <c r="G16" i="3"/>
  <c r="G13" i="3"/>
  <c r="B18" i="3"/>
  <c r="C18" i="3"/>
  <c r="D18" i="3"/>
  <c r="E18" i="3"/>
  <c r="C9" i="3"/>
  <c r="B9" i="3"/>
  <c r="E18" i="1"/>
  <c r="D18" i="1"/>
  <c r="C18" i="1"/>
  <c r="B18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7" i="1"/>
  <c r="I6" i="1"/>
  <c r="I5" i="1"/>
  <c r="I4" i="1"/>
  <c r="H7" i="1"/>
  <c r="H6" i="1"/>
  <c r="H5" i="1"/>
  <c r="H4" i="1"/>
  <c r="G7" i="1"/>
  <c r="G6" i="1"/>
  <c r="G5" i="1"/>
  <c r="F7" i="1"/>
  <c r="F6" i="1"/>
  <c r="G4" i="1"/>
  <c r="F4" i="1"/>
  <c r="D9" i="1"/>
  <c r="E9" i="1"/>
  <c r="C9" i="1"/>
  <c r="B9" i="1"/>
  <c r="H9" i="4" l="1"/>
  <c r="I9" i="4"/>
  <c r="G9" i="6"/>
  <c r="G18" i="6"/>
  <c r="E18" i="6"/>
  <c r="F18" i="6"/>
  <c r="E9" i="6"/>
  <c r="F28" i="6"/>
  <c r="F9" i="6"/>
  <c r="G28" i="6"/>
  <c r="E28" i="6"/>
  <c r="G18" i="4"/>
  <c r="G17" i="4"/>
  <c r="I18" i="4"/>
  <c r="F17" i="4"/>
  <c r="H17" i="4"/>
  <c r="I17" i="4"/>
  <c r="F18" i="4"/>
  <c r="H18" i="4"/>
  <c r="I9" i="3"/>
  <c r="H8" i="3"/>
  <c r="H12" i="2" s="1"/>
  <c r="H9" i="3"/>
  <c r="H23" i="2" s="1"/>
  <c r="F9" i="3"/>
  <c r="G9" i="3"/>
  <c r="I8" i="3"/>
  <c r="F27" i="6"/>
  <c r="G27" i="6"/>
  <c r="E27" i="6"/>
  <c r="G18" i="3"/>
  <c r="H18" i="3"/>
  <c r="G17" i="3"/>
  <c r="F18" i="3"/>
  <c r="I18" i="3"/>
  <c r="I18" i="1"/>
  <c r="C22" i="2" s="1"/>
  <c r="F18" i="1"/>
  <c r="C19" i="2" s="1"/>
  <c r="G18" i="1"/>
  <c r="C20" i="2" s="1"/>
  <c r="H18" i="1"/>
  <c r="C21" i="2" s="1"/>
  <c r="I9" i="1"/>
  <c r="C18" i="2" s="1"/>
  <c r="F9" i="1"/>
  <c r="C15" i="2" s="1"/>
  <c r="G9" i="1"/>
  <c r="C16" i="2" s="1"/>
  <c r="H9" i="1"/>
  <c r="C17" i="2" s="1"/>
  <c r="I17" i="3"/>
  <c r="G8" i="3"/>
  <c r="I17" i="1"/>
  <c r="C11" i="2" s="1"/>
  <c r="F17" i="1"/>
  <c r="C8" i="2" s="1"/>
  <c r="F8" i="1"/>
  <c r="C4" i="2" s="1"/>
  <c r="I8" i="1"/>
  <c r="C7" i="2" s="1"/>
  <c r="G17" i="1"/>
  <c r="C9" i="2" s="1"/>
  <c r="G8" i="1"/>
  <c r="C5" i="2" s="1"/>
  <c r="H17" i="1"/>
  <c r="C10" i="2" s="1"/>
  <c r="F8" i="3"/>
  <c r="H17" i="3"/>
  <c r="H8" i="1"/>
  <c r="C6" i="2" s="1"/>
  <c r="M23" i="2" l="1"/>
  <c r="R23" i="2" s="1"/>
  <c r="J23" i="2"/>
  <c r="K23" i="2"/>
  <c r="J12" i="2"/>
  <c r="M12" i="2"/>
  <c r="O12" i="2" s="1"/>
  <c r="R12" i="2"/>
  <c r="E8" i="2"/>
  <c r="H8" i="2"/>
  <c r="E11" i="2"/>
  <c r="H11" i="2"/>
  <c r="E10" i="2"/>
  <c r="H10" i="2"/>
  <c r="F21" i="2"/>
  <c r="E21" i="2"/>
  <c r="H21" i="2"/>
  <c r="E9" i="2"/>
  <c r="H9" i="2"/>
  <c r="E20" i="2"/>
  <c r="F20" i="2"/>
  <c r="H20" i="2"/>
  <c r="F19" i="2"/>
  <c r="E19" i="2"/>
  <c r="H19" i="2"/>
  <c r="F22" i="2"/>
  <c r="E22" i="2"/>
  <c r="H22" i="2"/>
  <c r="F15" i="2"/>
  <c r="H15" i="2"/>
  <c r="E15" i="2"/>
  <c r="F18" i="2"/>
  <c r="E18" i="2"/>
  <c r="H18" i="2"/>
  <c r="E5" i="2"/>
  <c r="H5" i="2"/>
  <c r="E7" i="2"/>
  <c r="H7" i="2"/>
  <c r="E4" i="2"/>
  <c r="H4" i="2"/>
  <c r="E6" i="2"/>
  <c r="H6" i="2"/>
  <c r="E17" i="2"/>
  <c r="F17" i="2"/>
  <c r="H17" i="2"/>
  <c r="F16" i="2"/>
  <c r="G16" i="2" s="1"/>
  <c r="H16" i="2"/>
  <c r="E16" i="2"/>
  <c r="W23" i="2" l="1"/>
  <c r="Y23" i="2" s="1"/>
  <c r="T23" i="2"/>
  <c r="W12" i="2"/>
  <c r="U23" i="2"/>
  <c r="P23" i="2"/>
  <c r="O23" i="2"/>
  <c r="K20" i="2"/>
  <c r="M20" i="2"/>
  <c r="J20" i="2"/>
  <c r="G17" i="2"/>
  <c r="G18" i="2"/>
  <c r="M11" i="2"/>
  <c r="J11" i="2"/>
  <c r="M9" i="2"/>
  <c r="J9" i="2"/>
  <c r="M8" i="2"/>
  <c r="J8" i="2"/>
  <c r="M22" i="2"/>
  <c r="J22" i="2"/>
  <c r="K22" i="2"/>
  <c r="M21" i="2"/>
  <c r="J21" i="2"/>
  <c r="K21" i="2"/>
  <c r="M19" i="2"/>
  <c r="K19" i="2"/>
  <c r="J19" i="2"/>
  <c r="M10" i="2"/>
  <c r="J10" i="2"/>
  <c r="M7" i="2"/>
  <c r="J7" i="2"/>
  <c r="M16" i="2"/>
  <c r="J16" i="2"/>
  <c r="K16" i="2"/>
  <c r="K17" i="2"/>
  <c r="M17" i="2"/>
  <c r="J17" i="2"/>
  <c r="M5" i="2"/>
  <c r="J5" i="2"/>
  <c r="M18" i="2"/>
  <c r="J18" i="2"/>
  <c r="K18" i="2"/>
  <c r="M6" i="2"/>
  <c r="J6" i="2"/>
  <c r="M15" i="2"/>
  <c r="J15" i="2"/>
  <c r="K15" i="2"/>
  <c r="M4" i="2"/>
  <c r="J4" i="2"/>
  <c r="G19" i="2"/>
  <c r="G23" i="2"/>
  <c r="G21" i="2"/>
  <c r="G22" i="2"/>
  <c r="G20" i="2"/>
  <c r="G15" i="2"/>
  <c r="Z23" i="2" l="1"/>
  <c r="O9" i="2"/>
  <c r="R9" i="2"/>
  <c r="W9" i="2" s="1"/>
  <c r="P19" i="2"/>
  <c r="O19" i="2"/>
  <c r="R19" i="2"/>
  <c r="O11" i="2"/>
  <c r="R11" i="2"/>
  <c r="W11" i="2" s="1"/>
  <c r="L17" i="2"/>
  <c r="P21" i="2"/>
  <c r="O21" i="2"/>
  <c r="R21" i="2"/>
  <c r="O20" i="2"/>
  <c r="P20" i="2"/>
  <c r="R20" i="2"/>
  <c r="P22" i="2"/>
  <c r="O22" i="2"/>
  <c r="R22" i="2"/>
  <c r="O8" i="2"/>
  <c r="R8" i="2"/>
  <c r="O10" i="2"/>
  <c r="R10" i="2"/>
  <c r="W10" i="2" s="1"/>
  <c r="R18" i="2"/>
  <c r="O18" i="2"/>
  <c r="P18" i="2"/>
  <c r="O5" i="2"/>
  <c r="R5" i="2"/>
  <c r="W5" i="2" s="1"/>
  <c r="O4" i="2"/>
  <c r="R4" i="2"/>
  <c r="W4" i="2" s="1"/>
  <c r="O17" i="2"/>
  <c r="P17" i="2"/>
  <c r="R17" i="2"/>
  <c r="L23" i="2"/>
  <c r="L15" i="2"/>
  <c r="L20" i="2"/>
  <c r="L22" i="2"/>
  <c r="L19" i="2"/>
  <c r="L21" i="2"/>
  <c r="L16" i="2"/>
  <c r="P15" i="2"/>
  <c r="O15" i="2"/>
  <c r="R15" i="2"/>
  <c r="O16" i="2"/>
  <c r="P16" i="2"/>
  <c r="R16" i="2"/>
  <c r="O6" i="2"/>
  <c r="R6" i="2"/>
  <c r="W6" i="2" s="1"/>
  <c r="L18" i="2"/>
  <c r="O7" i="2"/>
  <c r="R7" i="2"/>
  <c r="W7" i="2" s="1"/>
  <c r="T21" i="2" l="1"/>
  <c r="W21" i="2"/>
  <c r="U21" i="2"/>
  <c r="Q16" i="2"/>
  <c r="W8" i="2"/>
  <c r="U22" i="2"/>
  <c r="W22" i="2"/>
  <c r="T22" i="2"/>
  <c r="T19" i="2"/>
  <c r="W19" i="2"/>
  <c r="Y19" i="2" s="1"/>
  <c r="U19" i="2"/>
  <c r="W20" i="2"/>
  <c r="T20" i="2"/>
  <c r="U20" i="2"/>
  <c r="W16" i="2"/>
  <c r="U16" i="2"/>
  <c r="T16" i="2"/>
  <c r="W17" i="2"/>
  <c r="T17" i="2"/>
  <c r="U17" i="2"/>
  <c r="W15" i="2"/>
  <c r="T15" i="2"/>
  <c r="U15" i="2"/>
  <c r="Q17" i="2"/>
  <c r="Q21" i="2"/>
  <c r="Q22" i="2"/>
  <c r="Q19" i="2"/>
  <c r="Q15" i="2"/>
  <c r="Q23" i="2"/>
  <c r="Q20" i="2"/>
  <c r="Q18" i="2"/>
  <c r="W18" i="2"/>
  <c r="U18" i="2"/>
  <c r="T18" i="2"/>
  <c r="Z22" i="2" l="1"/>
  <c r="Y22" i="2"/>
  <c r="Z19" i="2"/>
  <c r="Y21" i="2"/>
  <c r="Z21" i="2"/>
  <c r="Y20" i="2"/>
  <c r="Z20" i="2"/>
  <c r="V23" i="2"/>
  <c r="V22" i="2"/>
  <c r="V20" i="2"/>
  <c r="V15" i="2"/>
  <c r="V21" i="2"/>
  <c r="V19" i="2"/>
  <c r="V18" i="2"/>
  <c r="Z15" i="2"/>
  <c r="Y15" i="2"/>
  <c r="Y18" i="2"/>
  <c r="Z18" i="2"/>
  <c r="V17" i="2"/>
  <c r="Y17" i="2"/>
  <c r="Z17" i="2"/>
  <c r="V16" i="2"/>
  <c r="Z16" i="2"/>
  <c r="Y16" i="2"/>
  <c r="AA17" i="2" l="1"/>
  <c r="AA18" i="2"/>
  <c r="AA15" i="2"/>
  <c r="AA20" i="2"/>
  <c r="AA23" i="2"/>
  <c r="AA22" i="2"/>
  <c r="AA21" i="2"/>
  <c r="AA19" i="2"/>
  <c r="AA16" i="2"/>
</calcChain>
</file>

<file path=xl/sharedStrings.xml><?xml version="1.0" encoding="utf-8"?>
<sst xmlns="http://schemas.openxmlformats.org/spreadsheetml/2006/main" count="239" uniqueCount="68">
  <si>
    <t>Übersicht Gauliga</t>
  </si>
  <si>
    <t>Gerätepunkte</t>
  </si>
  <si>
    <t>Vereine</t>
  </si>
  <si>
    <t>1.DG</t>
  </si>
  <si>
    <t>2.DG</t>
  </si>
  <si>
    <t>3.DG</t>
  </si>
  <si>
    <t>:</t>
  </si>
  <si>
    <t>Siegpunkte</t>
  </si>
  <si>
    <t>1. Durchgang</t>
  </si>
  <si>
    <t>Gerät</t>
  </si>
  <si>
    <t>Sprung</t>
  </si>
  <si>
    <t>Barren</t>
  </si>
  <si>
    <t>Balken</t>
  </si>
  <si>
    <t>Boden</t>
  </si>
  <si>
    <t>2. Durchgang</t>
  </si>
  <si>
    <t>1: 9-8</t>
  </si>
  <si>
    <t>2: 9-8</t>
  </si>
  <si>
    <t>9:1-2-8</t>
  </si>
  <si>
    <t>8:1-2-9</t>
  </si>
  <si>
    <t>3: 5-6</t>
  </si>
  <si>
    <t>4: 5-6</t>
  </si>
  <si>
    <t>5:3-4</t>
  </si>
  <si>
    <t>6:3-4</t>
  </si>
  <si>
    <t>3. Durchgang</t>
  </si>
  <si>
    <t>4:7-9</t>
  </si>
  <si>
    <t>6: 1-2</t>
  </si>
  <si>
    <t>5: 1-2</t>
  </si>
  <si>
    <t>1: 6-5</t>
  </si>
  <si>
    <t>2: 6-5</t>
  </si>
  <si>
    <t>4. Durchgang</t>
  </si>
  <si>
    <t>1:7</t>
  </si>
  <si>
    <t>2:7</t>
  </si>
  <si>
    <t>7:1-2</t>
  </si>
  <si>
    <t>TV Eberbach</t>
  </si>
  <si>
    <t>SG Kirchheim</t>
  </si>
  <si>
    <t>TV Bammental</t>
  </si>
  <si>
    <t>Heidelberger Turnverein</t>
  </si>
  <si>
    <t>TV Dielheim</t>
  </si>
  <si>
    <t>SG Nußloch</t>
  </si>
  <si>
    <t>TV Horrenberg-Balzfeld</t>
  </si>
  <si>
    <t>TSV Wieblingen</t>
  </si>
  <si>
    <t>SG Tairnbach</t>
  </si>
  <si>
    <t>1:2-3-4</t>
  </si>
  <si>
    <t>2: 1-3-4</t>
  </si>
  <si>
    <t>3: 1-2-4</t>
  </si>
  <si>
    <t>4: 1-2-3</t>
  </si>
  <si>
    <t>5: 6-7-8</t>
  </si>
  <si>
    <t>6: 5-7-8</t>
  </si>
  <si>
    <t>7:5-6-8</t>
  </si>
  <si>
    <t>8: 5-6-7</t>
  </si>
  <si>
    <t>1. DG</t>
  </si>
  <si>
    <t>2. DG</t>
  </si>
  <si>
    <t>3. DG</t>
  </si>
  <si>
    <t>4. DG</t>
  </si>
  <si>
    <t>5: 9</t>
  </si>
  <si>
    <t>6: 9</t>
  </si>
  <si>
    <t>9: 5-6</t>
  </si>
  <si>
    <t>3: 8</t>
  </si>
  <si>
    <t>4: 8</t>
  </si>
  <si>
    <t>8: 3-4</t>
  </si>
  <si>
    <t>4.DG</t>
  </si>
  <si>
    <t>3:7-9</t>
  </si>
  <si>
    <t>7:9-3-4</t>
  </si>
  <si>
    <t>9:4-7-3</t>
  </si>
  <si>
    <t>jeder gegen jeden</t>
  </si>
  <si>
    <t>Gerätepunke</t>
  </si>
  <si>
    <t>Rückrunde</t>
  </si>
  <si>
    <t>Tagesplatzierung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</si>
</sst>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20" fontId="0" fillId="0" borderId="9" xfId="0" applyNumberFormat="1" applyBorder="1"/>
    <xf numFmtId="20" fontId="0" fillId="0" borderId="10" xfId="0" applyNumberFormat="1" applyBorder="1"/>
    <xf numFmtId="0" fontId="2" fillId="0" borderId="0" xfId="0" applyFont="1"/>
    <xf numFmtId="49" fontId="0" fillId="0" borderId="11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0" fillId="2" borderId="0" xfId="0" applyFill="1" applyProtection="1">
      <protection locked="0"/>
    </xf>
    <xf numFmtId="49" fontId="0" fillId="0" borderId="0" xfId="0" applyNumberFormat="1"/>
    <xf numFmtId="49" fontId="4" fillId="0" borderId="10" xfId="0" applyNumberFormat="1" applyFont="1" applyBorder="1"/>
    <xf numFmtId="49" fontId="4" fillId="0" borderId="1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6278-0AA8-49A5-891D-A9C48F02157B}">
  <dimension ref="A1:AI23"/>
  <sheetViews>
    <sheetView zoomScale="81" workbookViewId="0">
      <selection activeCell="B4" sqref="B4:B12"/>
    </sheetView>
  </sheetViews>
  <sheetFormatPr baseColWidth="10" defaultColWidth="11.44140625" defaultRowHeight="14.4" x14ac:dyDescent="0.3"/>
  <cols>
    <col min="3" max="3" width="7.88671875" customWidth="1"/>
    <col min="4" max="4" width="3.33203125" customWidth="1"/>
    <col min="5" max="5" width="5.6640625" customWidth="1"/>
    <col min="6" max="6" width="4.109375" customWidth="1"/>
    <col min="7" max="7" width="12" customWidth="1"/>
    <col min="8" max="8" width="7.33203125" customWidth="1"/>
    <col min="9" max="9" width="3.5546875" customWidth="1"/>
    <col min="10" max="10" width="8" customWidth="1"/>
    <col min="11" max="11" width="2.44140625" customWidth="1"/>
    <col min="13" max="13" width="7.33203125" customWidth="1"/>
    <col min="14" max="14" width="3.33203125" customWidth="1"/>
    <col min="15" max="15" width="6.33203125" customWidth="1"/>
    <col min="16" max="16" width="3.33203125" customWidth="1"/>
    <col min="18" max="18" width="9" customWidth="1"/>
    <col min="19" max="19" width="2.6640625" customWidth="1"/>
    <col min="20" max="20" width="7.44140625" customWidth="1"/>
    <col min="21" max="21" width="3.6640625" customWidth="1"/>
    <col min="24" max="24" width="3.33203125" customWidth="1"/>
    <col min="25" max="25" width="6.33203125" customWidth="1"/>
    <col min="27" max="27" width="8.44140625" customWidth="1"/>
    <col min="29" max="29" width="4.6640625" customWidth="1"/>
  </cols>
  <sheetData>
    <row r="1" spans="1:35" x14ac:dyDescent="0.3">
      <c r="A1" s="11" t="s">
        <v>0</v>
      </c>
    </row>
    <row r="2" spans="1:35" ht="15" thickBot="1" x14ac:dyDescent="0.35">
      <c r="A2" s="11" t="s">
        <v>1</v>
      </c>
    </row>
    <row r="3" spans="1:35" ht="15" thickBot="1" x14ac:dyDescent="0.35">
      <c r="A3" t="s">
        <v>2</v>
      </c>
      <c r="C3" s="10" t="s">
        <v>3</v>
      </c>
      <c r="D3" s="3"/>
      <c r="E3" s="4">
        <v>24</v>
      </c>
      <c r="F3" s="21"/>
      <c r="G3" s="11"/>
      <c r="H3" s="10" t="s">
        <v>4</v>
      </c>
      <c r="I3" s="3"/>
      <c r="J3" s="4">
        <v>40</v>
      </c>
      <c r="M3" s="10" t="s">
        <v>5</v>
      </c>
      <c r="N3" s="3"/>
      <c r="O3" s="4">
        <v>56</v>
      </c>
      <c r="R3" s="10" t="s">
        <v>60</v>
      </c>
      <c r="S3" s="3"/>
      <c r="T3" s="4"/>
      <c r="W3" s="10" t="s">
        <v>66</v>
      </c>
      <c r="X3" s="3"/>
      <c r="Y3" s="4"/>
      <c r="AE3" t="s">
        <v>50</v>
      </c>
      <c r="AF3" s="19" t="s">
        <v>42</v>
      </c>
      <c r="AG3" s="20" t="s">
        <v>43</v>
      </c>
      <c r="AH3" s="20" t="s">
        <v>44</v>
      </c>
      <c r="AI3" s="18" t="s">
        <v>45</v>
      </c>
    </row>
    <row r="4" spans="1:35" ht="15" thickBot="1" x14ac:dyDescent="0.35">
      <c r="A4">
        <v>1</v>
      </c>
      <c r="B4" s="2"/>
      <c r="C4" s="5">
        <f>'1. DG'!F8</f>
        <v>12</v>
      </c>
      <c r="D4" t="s">
        <v>6</v>
      </c>
      <c r="E4" s="6">
        <f>E3-C4</f>
        <v>12</v>
      </c>
      <c r="F4" s="21"/>
      <c r="H4" s="5">
        <f>C4+'2. DG'!F8</f>
        <v>20</v>
      </c>
      <c r="I4" t="s">
        <v>6</v>
      </c>
      <c r="J4" s="6">
        <f>J3-H4</f>
        <v>20</v>
      </c>
      <c r="M4" s="5">
        <f>H4+'3. DG'!H17</f>
        <v>28</v>
      </c>
      <c r="N4" t="s">
        <v>6</v>
      </c>
      <c r="O4" s="6">
        <f>O3-M4</f>
        <v>28</v>
      </c>
      <c r="R4" s="5">
        <f>M4+'4. DG'!E8</f>
        <v>28</v>
      </c>
      <c r="T4" s="6"/>
      <c r="W4" s="5">
        <f>R4+Rückrunde!J8</f>
        <v>56</v>
      </c>
      <c r="Y4" s="6"/>
      <c r="AF4" s="19" t="s">
        <v>46</v>
      </c>
      <c r="AG4" s="20" t="s">
        <v>47</v>
      </c>
      <c r="AH4" s="20" t="s">
        <v>48</v>
      </c>
      <c r="AI4" s="18" t="s">
        <v>49</v>
      </c>
    </row>
    <row r="5" spans="1:35" ht="15" thickBot="1" x14ac:dyDescent="0.35">
      <c r="A5">
        <v>2</v>
      </c>
      <c r="B5" s="2"/>
      <c r="C5" s="5">
        <f>'1. DG'!G8</f>
        <v>12</v>
      </c>
      <c r="D5" t="s">
        <v>6</v>
      </c>
      <c r="E5" s="6">
        <f>E3-C5</f>
        <v>12</v>
      </c>
      <c r="F5" s="21"/>
      <c r="G5" s="11"/>
      <c r="H5" s="5">
        <f>C5+'2. DG'!G8</f>
        <v>20</v>
      </c>
      <c r="I5" t="s">
        <v>6</v>
      </c>
      <c r="J5" s="6">
        <f>J3-H5</f>
        <v>20</v>
      </c>
      <c r="M5" s="5">
        <f>H5+'3. DG'!I17</f>
        <v>28</v>
      </c>
      <c r="N5" t="s">
        <v>6</v>
      </c>
      <c r="O5" s="6">
        <f>O3-M5</f>
        <v>28</v>
      </c>
      <c r="R5" s="5">
        <f>M5+'4. DG'!F8</f>
        <v>28</v>
      </c>
      <c r="T5" s="6"/>
      <c r="W5" s="5">
        <f>R5+Rückrunde!K8</f>
        <v>56</v>
      </c>
      <c r="Y5" s="6"/>
    </row>
    <row r="6" spans="1:35" ht="15" thickBot="1" x14ac:dyDescent="0.35">
      <c r="A6">
        <v>3</v>
      </c>
      <c r="B6" s="2"/>
      <c r="C6" s="5">
        <f>'1. DG'!H8</f>
        <v>12</v>
      </c>
      <c r="D6" t="s">
        <v>6</v>
      </c>
      <c r="E6" s="6">
        <f>E3-C6</f>
        <v>12</v>
      </c>
      <c r="F6" s="21"/>
      <c r="G6" s="11"/>
      <c r="H6" s="5">
        <f>C6+'2. DG'!F17</f>
        <v>20</v>
      </c>
      <c r="I6" t="s">
        <v>6</v>
      </c>
      <c r="J6" s="6">
        <f>J3-H6</f>
        <v>20</v>
      </c>
      <c r="M6" s="5">
        <f>H6+'3. DG'!F8</f>
        <v>28</v>
      </c>
      <c r="N6" t="s">
        <v>6</v>
      </c>
      <c r="O6" s="6">
        <f>O3-M6</f>
        <v>28</v>
      </c>
      <c r="R6" s="5">
        <f>M6+'4. DG'!E17</f>
        <v>28</v>
      </c>
      <c r="T6" s="6"/>
      <c r="W6" s="5">
        <f>R6+Rückrunde!L8</f>
        <v>56</v>
      </c>
      <c r="Y6" s="6"/>
      <c r="AE6" t="s">
        <v>51</v>
      </c>
      <c r="AF6" s="15" t="s">
        <v>15</v>
      </c>
      <c r="AG6" s="16" t="s">
        <v>16</v>
      </c>
      <c r="AH6" s="18" t="s">
        <v>17</v>
      </c>
      <c r="AI6" s="18" t="s">
        <v>18</v>
      </c>
    </row>
    <row r="7" spans="1:35" ht="15" thickBot="1" x14ac:dyDescent="0.35">
      <c r="A7">
        <v>4</v>
      </c>
      <c r="B7" s="2"/>
      <c r="C7" s="5">
        <f>'1. DG'!I8</f>
        <v>12</v>
      </c>
      <c r="D7" t="s">
        <v>6</v>
      </c>
      <c r="E7" s="6">
        <f>E3-C7</f>
        <v>12</v>
      </c>
      <c r="F7" s="21"/>
      <c r="G7" s="11"/>
      <c r="H7" s="5">
        <f>C7+'2. DG'!G17</f>
        <v>20</v>
      </c>
      <c r="I7" t="s">
        <v>6</v>
      </c>
      <c r="J7" s="6">
        <f>J3-H7</f>
        <v>20</v>
      </c>
      <c r="M7" s="5">
        <f>H7+'3. DG'!G8</f>
        <v>28</v>
      </c>
      <c r="N7" t="s">
        <v>6</v>
      </c>
      <c r="O7" s="6">
        <f>O3-M7</f>
        <v>28</v>
      </c>
      <c r="R7" s="5">
        <f>M7+'4. DG'!F17</f>
        <v>28</v>
      </c>
      <c r="T7" s="6"/>
      <c r="W7" s="5">
        <f>R7+Rückrunde!M8</f>
        <v>56</v>
      </c>
      <c r="Y7" s="6"/>
      <c r="AF7" s="12" t="s">
        <v>19</v>
      </c>
      <c r="AG7" s="13" t="s">
        <v>20</v>
      </c>
      <c r="AH7" s="13" t="s">
        <v>21</v>
      </c>
      <c r="AI7" s="14" t="s">
        <v>22</v>
      </c>
    </row>
    <row r="8" spans="1:35" ht="15" thickBot="1" x14ac:dyDescent="0.35">
      <c r="A8">
        <v>5</v>
      </c>
      <c r="B8" s="2"/>
      <c r="C8" s="5">
        <f>'1. DG'!F17</f>
        <v>12</v>
      </c>
      <c r="D8" t="s">
        <v>6</v>
      </c>
      <c r="E8" s="6">
        <f>E3-C8</f>
        <v>12</v>
      </c>
      <c r="F8" s="21"/>
      <c r="G8" s="11"/>
      <c r="H8" s="5">
        <f>C8+'2. DG'!H17</f>
        <v>20</v>
      </c>
      <c r="I8" t="s">
        <v>6</v>
      </c>
      <c r="J8" s="6">
        <f>J3-H8</f>
        <v>20</v>
      </c>
      <c r="M8" s="5">
        <f>H8+'3. DG'!G17</f>
        <v>28</v>
      </c>
      <c r="N8" t="s">
        <v>6</v>
      </c>
      <c r="O8" s="6">
        <f>O3-M8</f>
        <v>28</v>
      </c>
      <c r="R8" s="5">
        <f>M8+'4. DG'!E27</f>
        <v>32</v>
      </c>
      <c r="T8" s="6"/>
      <c r="W8" s="5">
        <f>R8</f>
        <v>32</v>
      </c>
      <c r="Y8" s="6"/>
    </row>
    <row r="9" spans="1:35" ht="15" thickBot="1" x14ac:dyDescent="0.35">
      <c r="A9">
        <v>6</v>
      </c>
      <c r="B9" s="2"/>
      <c r="C9" s="5">
        <f>'1. DG'!G17</f>
        <v>12</v>
      </c>
      <c r="D9" t="s">
        <v>6</v>
      </c>
      <c r="E9" s="6">
        <f>E3-C9</f>
        <v>12</v>
      </c>
      <c r="F9" s="21"/>
      <c r="G9" s="11"/>
      <c r="H9" s="5">
        <f>C9+'2. DG'!I17</f>
        <v>20</v>
      </c>
      <c r="I9" t="s">
        <v>6</v>
      </c>
      <c r="J9" s="6">
        <f>J3-H9</f>
        <v>20</v>
      </c>
      <c r="M9" s="5">
        <f>H9+'3. DG'!F17</f>
        <v>28</v>
      </c>
      <c r="N9" t="s">
        <v>6</v>
      </c>
      <c r="O9" s="6">
        <f>O3-M9</f>
        <v>28</v>
      </c>
      <c r="R9" s="5">
        <f>M9+'4. DG'!F27</f>
        <v>36</v>
      </c>
      <c r="T9" s="6"/>
      <c r="W9" s="5">
        <f>R9+Rückrunde!N8</f>
        <v>64</v>
      </c>
      <c r="Y9" s="6"/>
      <c r="AE9" t="s">
        <v>52</v>
      </c>
      <c r="AF9" s="19" t="s">
        <v>61</v>
      </c>
      <c r="AG9" s="20" t="s">
        <v>24</v>
      </c>
      <c r="AH9" s="25" t="s">
        <v>62</v>
      </c>
      <c r="AI9" s="26" t="s">
        <v>63</v>
      </c>
    </row>
    <row r="10" spans="1:35" ht="15" thickBot="1" x14ac:dyDescent="0.35">
      <c r="A10">
        <v>7</v>
      </c>
      <c r="B10" s="2"/>
      <c r="C10" s="5">
        <f>'1. DG'!H17</f>
        <v>12</v>
      </c>
      <c r="D10" t="s">
        <v>6</v>
      </c>
      <c r="E10" s="6">
        <f>E3-C10</f>
        <v>12</v>
      </c>
      <c r="F10" s="21"/>
      <c r="G10" s="11"/>
      <c r="H10" s="5">
        <f>C10</f>
        <v>12</v>
      </c>
      <c r="I10" t="s">
        <v>6</v>
      </c>
      <c r="J10" s="6">
        <f>J3-H10</f>
        <v>28</v>
      </c>
      <c r="M10" s="5">
        <f>H10+'3. DG'!H8</f>
        <v>24</v>
      </c>
      <c r="N10" t="s">
        <v>6</v>
      </c>
      <c r="O10" s="6">
        <f>O3-M10</f>
        <v>32</v>
      </c>
      <c r="R10" s="5">
        <f>M10+'4. DG'!G8</f>
        <v>32</v>
      </c>
      <c r="T10" s="6"/>
      <c r="W10" s="5">
        <f>R10+Rückrunde!O8</f>
        <v>60</v>
      </c>
      <c r="Y10" s="6"/>
      <c r="AF10" s="19" t="s">
        <v>25</v>
      </c>
      <c r="AG10" s="20" t="s">
        <v>26</v>
      </c>
      <c r="AH10" s="20" t="s">
        <v>27</v>
      </c>
      <c r="AI10" s="18" t="s">
        <v>28</v>
      </c>
    </row>
    <row r="11" spans="1:35" ht="15" thickBot="1" x14ac:dyDescent="0.35">
      <c r="A11">
        <v>8</v>
      </c>
      <c r="B11" s="2"/>
      <c r="C11" s="5">
        <f>'1. DG'!I17</f>
        <v>12</v>
      </c>
      <c r="D11" t="s">
        <v>6</v>
      </c>
      <c r="E11" s="6">
        <f>E3-C11</f>
        <v>12</v>
      </c>
      <c r="F11" s="21"/>
      <c r="G11" s="11"/>
      <c r="H11" s="5">
        <f>C11+'2. DG'!I8</f>
        <v>24</v>
      </c>
      <c r="I11" t="s">
        <v>6</v>
      </c>
      <c r="J11" s="6">
        <f>J3-H11</f>
        <v>16</v>
      </c>
      <c r="M11" s="5">
        <f>H11</f>
        <v>24</v>
      </c>
      <c r="N11" t="s">
        <v>6</v>
      </c>
      <c r="O11" s="6">
        <f>O3-M11</f>
        <v>32</v>
      </c>
      <c r="R11" s="5">
        <f>M11+'4. DG'!G17</f>
        <v>32</v>
      </c>
      <c r="T11" s="6"/>
      <c r="W11" s="5">
        <f>R11+Rückrunde!P8</f>
        <v>60</v>
      </c>
      <c r="Y11" s="6"/>
    </row>
    <row r="12" spans="1:35" ht="15" thickBot="1" x14ac:dyDescent="0.35">
      <c r="A12">
        <v>9</v>
      </c>
      <c r="B12" s="2"/>
      <c r="C12" s="7"/>
      <c r="D12" t="s">
        <v>6</v>
      </c>
      <c r="E12" s="9"/>
      <c r="H12" s="7">
        <f>C12+'2. DG'!H8</f>
        <v>12</v>
      </c>
      <c r="I12" t="s">
        <v>6</v>
      </c>
      <c r="J12" s="9">
        <f>J3-H12</f>
        <v>28</v>
      </c>
      <c r="M12" s="7">
        <f>H12+'3. DG'!I8</f>
        <v>24</v>
      </c>
      <c r="N12" t="s">
        <v>6</v>
      </c>
      <c r="O12" s="9">
        <f>O3-M12</f>
        <v>32</v>
      </c>
      <c r="R12" s="7">
        <f>M12+'4. DG'!G27</f>
        <v>28</v>
      </c>
      <c r="S12" s="8"/>
      <c r="T12" s="9"/>
      <c r="W12" s="7">
        <f>R12+Rückrunde!Q8</f>
        <v>56</v>
      </c>
      <c r="X12" s="8"/>
      <c r="Y12" s="9"/>
      <c r="AE12" t="s">
        <v>53</v>
      </c>
      <c r="AF12" s="19" t="s">
        <v>30</v>
      </c>
      <c r="AG12" s="20" t="s">
        <v>31</v>
      </c>
      <c r="AH12" s="18" t="s">
        <v>32</v>
      </c>
    </row>
    <row r="13" spans="1:35" ht="15" thickBot="1" x14ac:dyDescent="0.35">
      <c r="A13" s="11" t="s">
        <v>7</v>
      </c>
      <c r="AF13" s="19" t="s">
        <v>57</v>
      </c>
      <c r="AG13" s="20" t="s">
        <v>58</v>
      </c>
      <c r="AH13" s="18" t="s">
        <v>59</v>
      </c>
    </row>
    <row r="14" spans="1:35" ht="15" thickBot="1" x14ac:dyDescent="0.35">
      <c r="A14" t="s">
        <v>2</v>
      </c>
      <c r="C14" s="10" t="s">
        <v>3</v>
      </c>
      <c r="D14" s="3"/>
      <c r="E14" s="4">
        <v>6</v>
      </c>
      <c r="H14" s="10" t="s">
        <v>4</v>
      </c>
      <c r="I14" s="3"/>
      <c r="J14" s="4">
        <v>10</v>
      </c>
      <c r="M14" s="10" t="s">
        <v>5</v>
      </c>
      <c r="N14" s="3"/>
      <c r="O14" s="4">
        <v>14</v>
      </c>
      <c r="R14" s="10" t="s">
        <v>60</v>
      </c>
      <c r="S14" s="3"/>
      <c r="T14" s="4">
        <v>16</v>
      </c>
      <c r="W14" s="10" t="s">
        <v>66</v>
      </c>
      <c r="X14" s="3"/>
      <c r="Y14" s="4">
        <f>16+14</f>
        <v>30</v>
      </c>
      <c r="AF14" s="19" t="s">
        <v>54</v>
      </c>
      <c r="AG14" s="20" t="s">
        <v>55</v>
      </c>
      <c r="AH14" s="18" t="s">
        <v>56</v>
      </c>
    </row>
    <row r="15" spans="1:35" x14ac:dyDescent="0.3">
      <c r="A15">
        <v>1</v>
      </c>
      <c r="B15">
        <f t="shared" ref="B15:B23" si="0">B4</f>
        <v>0</v>
      </c>
      <c r="C15" s="5">
        <f>'1. DG'!F9</f>
        <v>3</v>
      </c>
      <c r="D15" t="s">
        <v>6</v>
      </c>
      <c r="E15" s="6">
        <f>E14-C15</f>
        <v>3</v>
      </c>
      <c r="F15" s="21">
        <f>C15 * 1000 + C4</f>
        <v>3012</v>
      </c>
      <c r="G15" s="22">
        <f>_xlfn.RANK.EQ(F15, $F$15:$F$23)</f>
        <v>1</v>
      </c>
      <c r="H15" s="5">
        <f>C15+'2. DG'!F9</f>
        <v>5</v>
      </c>
      <c r="I15" t="s">
        <v>6</v>
      </c>
      <c r="J15" s="6">
        <f>J14-H15</f>
        <v>5</v>
      </c>
      <c r="K15" s="21">
        <f>H15 * 1000 + H4</f>
        <v>5020</v>
      </c>
      <c r="L15" s="22">
        <f>_xlfn.RANK.EQ(K15, $K$15:$K$23)</f>
        <v>2</v>
      </c>
      <c r="M15" s="5">
        <f>H15+'3. DG'!H18</f>
        <v>7</v>
      </c>
      <c r="N15" t="s">
        <v>6</v>
      </c>
      <c r="O15" s="6">
        <f>O14-M15</f>
        <v>7</v>
      </c>
      <c r="P15" s="21">
        <f>M15 * 1000 + M4</f>
        <v>7028</v>
      </c>
      <c r="Q15" s="22">
        <f t="shared" ref="Q15:Q23" si="1">_xlfn.RANK.EQ(P15, $P$15:$P$23)</f>
        <v>1</v>
      </c>
      <c r="R15" s="5">
        <f>M15+'4. DG'!E9</f>
        <v>7</v>
      </c>
      <c r="S15" t="s">
        <v>6</v>
      </c>
      <c r="T15" s="6">
        <f>T14-R15</f>
        <v>9</v>
      </c>
      <c r="U15" s="21">
        <f>R15 * 1000 + R4</f>
        <v>7028</v>
      </c>
      <c r="V15" s="22">
        <f>_xlfn.RANK.EQ(U15, $U$15:$U$23)</f>
        <v>6</v>
      </c>
      <c r="W15" s="5">
        <f>R15+Rückrunde!J9</f>
        <v>14</v>
      </c>
      <c r="X15" t="s">
        <v>6</v>
      </c>
      <c r="Y15" s="6">
        <f>Y14-W15</f>
        <v>16</v>
      </c>
      <c r="Z15" s="21">
        <f>W15 * 1000 + W4</f>
        <v>14056</v>
      </c>
      <c r="AA15" s="22">
        <f>_xlfn.RANK.EQ(Z15, $Z$15:$Z$23)</f>
        <v>5</v>
      </c>
      <c r="AB15" s="2" t="s">
        <v>33</v>
      </c>
    </row>
    <row r="16" spans="1:35" x14ac:dyDescent="0.3">
      <c r="A16">
        <v>2</v>
      </c>
      <c r="B16">
        <f t="shared" si="0"/>
        <v>0</v>
      </c>
      <c r="C16" s="5">
        <f>'1. DG'!G9</f>
        <v>3</v>
      </c>
      <c r="D16" t="s">
        <v>6</v>
      </c>
      <c r="E16" s="6">
        <f>E14-C16</f>
        <v>3</v>
      </c>
      <c r="F16" s="21">
        <f t="shared" ref="F16:F23" si="2">C16 * 1000 + C5</f>
        <v>3012</v>
      </c>
      <c r="G16" s="22">
        <f t="shared" ref="G16:G23" si="3">_xlfn.RANK.EQ(F16, $F$15:$F$23)</f>
        <v>1</v>
      </c>
      <c r="H16" s="5">
        <f>C16+'2. DG'!G9</f>
        <v>5</v>
      </c>
      <c r="I16" t="s">
        <v>6</v>
      </c>
      <c r="J16" s="6">
        <f>J14-H16</f>
        <v>5</v>
      </c>
      <c r="K16" s="21">
        <f t="shared" ref="K16:K23" si="4">H16 * 1000 + H5</f>
        <v>5020</v>
      </c>
      <c r="L16" s="22">
        <f t="shared" ref="L16:L23" si="5">_xlfn.RANK.EQ(K16, $K$15:$K$23)</f>
        <v>2</v>
      </c>
      <c r="M16" s="5">
        <f>H16+'3. DG'!I18</f>
        <v>7</v>
      </c>
      <c r="N16" t="s">
        <v>6</v>
      </c>
      <c r="O16" s="6">
        <f>O14-M16</f>
        <v>7</v>
      </c>
      <c r="P16" s="21">
        <f t="shared" ref="P16:P23" si="6">M16 * 1000 + M5</f>
        <v>7028</v>
      </c>
      <c r="Q16" s="22">
        <f t="shared" si="1"/>
        <v>1</v>
      </c>
      <c r="R16" s="5">
        <f>M16+'4. DG'!F9</f>
        <v>7</v>
      </c>
      <c r="S16" t="s">
        <v>6</v>
      </c>
      <c r="T16" s="6">
        <f>T14-R16</f>
        <v>9</v>
      </c>
      <c r="U16" s="21">
        <f t="shared" ref="U16:U23" si="7">R16 * 1000 + R5</f>
        <v>7028</v>
      </c>
      <c r="V16" s="22">
        <f t="shared" ref="V16:V23" si="8">_xlfn.RANK.EQ(U16, $U$15:$U$23)</f>
        <v>6</v>
      </c>
      <c r="W16" s="5">
        <f>R16+Rückrunde!K9</f>
        <v>14</v>
      </c>
      <c r="X16" t="s">
        <v>6</v>
      </c>
      <c r="Y16" s="6">
        <f>Y14-W16</f>
        <v>16</v>
      </c>
      <c r="Z16" s="21">
        <f>W16 * 1000 + W5</f>
        <v>14056</v>
      </c>
      <c r="AA16" s="22">
        <f t="shared" ref="AA16:AA23" si="9">_xlfn.RANK.EQ(Z16, $Z$15:$Z$23)</f>
        <v>5</v>
      </c>
      <c r="AB16" s="2" t="s">
        <v>34</v>
      </c>
    </row>
    <row r="17" spans="1:28" x14ac:dyDescent="0.3">
      <c r="A17">
        <v>3</v>
      </c>
      <c r="B17">
        <f t="shared" si="0"/>
        <v>0</v>
      </c>
      <c r="C17" s="5">
        <f>'1. DG'!H9</f>
        <v>3</v>
      </c>
      <c r="D17" t="s">
        <v>6</v>
      </c>
      <c r="E17" s="6">
        <f>E14-C17</f>
        <v>3</v>
      </c>
      <c r="F17" s="21">
        <f t="shared" si="2"/>
        <v>3012</v>
      </c>
      <c r="G17" s="22">
        <f t="shared" si="3"/>
        <v>1</v>
      </c>
      <c r="H17" s="5">
        <f>C17+'2. DG'!F18</f>
        <v>5</v>
      </c>
      <c r="I17" t="s">
        <v>6</v>
      </c>
      <c r="J17" s="6">
        <f>J14-H17</f>
        <v>5</v>
      </c>
      <c r="K17" s="21">
        <f t="shared" si="4"/>
        <v>5020</v>
      </c>
      <c r="L17" s="22">
        <f t="shared" si="5"/>
        <v>2</v>
      </c>
      <c r="M17" s="5">
        <f>H17+'3. DG'!F9</f>
        <v>7</v>
      </c>
      <c r="N17" t="s">
        <v>6</v>
      </c>
      <c r="O17" s="6">
        <f>O14-M17</f>
        <v>7</v>
      </c>
      <c r="P17" s="21">
        <f t="shared" si="6"/>
        <v>7028</v>
      </c>
      <c r="Q17" s="22">
        <f t="shared" si="1"/>
        <v>1</v>
      </c>
      <c r="R17" s="5">
        <f>M17+'4. DG'!E18</f>
        <v>7</v>
      </c>
      <c r="S17" t="s">
        <v>6</v>
      </c>
      <c r="T17" s="6">
        <f>T14-R17</f>
        <v>9</v>
      </c>
      <c r="U17" s="21">
        <f t="shared" si="7"/>
        <v>7028</v>
      </c>
      <c r="V17" s="22">
        <f t="shared" si="8"/>
        <v>6</v>
      </c>
      <c r="W17" s="5">
        <f>R17+Rückrunde!L9</f>
        <v>14</v>
      </c>
      <c r="X17" t="s">
        <v>6</v>
      </c>
      <c r="Y17" s="6">
        <f>Y14-W17</f>
        <v>16</v>
      </c>
      <c r="Z17" s="21">
        <f t="shared" ref="Z17:Z23" si="10">W17 * 1000 + W6</f>
        <v>14056</v>
      </c>
      <c r="AA17" s="22">
        <f t="shared" si="9"/>
        <v>5</v>
      </c>
      <c r="AB17" s="2" t="s">
        <v>35</v>
      </c>
    </row>
    <row r="18" spans="1:28" x14ac:dyDescent="0.3">
      <c r="A18">
        <v>4</v>
      </c>
      <c r="B18">
        <f t="shared" si="0"/>
        <v>0</v>
      </c>
      <c r="C18" s="5">
        <f>'1. DG'!I9</f>
        <v>3</v>
      </c>
      <c r="D18" t="s">
        <v>6</v>
      </c>
      <c r="E18" s="6">
        <f>E14-C18</f>
        <v>3</v>
      </c>
      <c r="F18" s="21">
        <f t="shared" si="2"/>
        <v>3012</v>
      </c>
      <c r="G18" s="22">
        <f t="shared" si="3"/>
        <v>1</v>
      </c>
      <c r="H18" s="5">
        <f>C18+'2. DG'!G18</f>
        <v>5</v>
      </c>
      <c r="I18" t="s">
        <v>6</v>
      </c>
      <c r="J18" s="6">
        <f>J14-H18</f>
        <v>5</v>
      </c>
      <c r="K18" s="21">
        <f t="shared" si="4"/>
        <v>5020</v>
      </c>
      <c r="L18" s="22">
        <f t="shared" si="5"/>
        <v>2</v>
      </c>
      <c r="M18" s="5">
        <f>H18+'3. DG'!G9</f>
        <v>7</v>
      </c>
      <c r="N18" t="s">
        <v>6</v>
      </c>
      <c r="O18" s="6">
        <f>O14-M18</f>
        <v>7</v>
      </c>
      <c r="P18" s="21">
        <f t="shared" si="6"/>
        <v>7028</v>
      </c>
      <c r="Q18" s="22">
        <f t="shared" si="1"/>
        <v>1</v>
      </c>
      <c r="R18" s="5">
        <f>M18+'4. DG'!F18</f>
        <v>7</v>
      </c>
      <c r="S18" t="s">
        <v>6</v>
      </c>
      <c r="T18" s="6">
        <f>T14-R18</f>
        <v>9</v>
      </c>
      <c r="U18" s="21">
        <f t="shared" si="7"/>
        <v>7028</v>
      </c>
      <c r="V18" s="22">
        <f t="shared" si="8"/>
        <v>6</v>
      </c>
      <c r="W18" s="5">
        <f>R18+Rückrunde!M9</f>
        <v>14</v>
      </c>
      <c r="X18" t="s">
        <v>6</v>
      </c>
      <c r="Y18" s="6">
        <f>Y14-W18</f>
        <v>16</v>
      </c>
      <c r="Z18" s="21">
        <f t="shared" si="10"/>
        <v>14056</v>
      </c>
      <c r="AA18" s="22">
        <f t="shared" si="9"/>
        <v>5</v>
      </c>
      <c r="AB18" s="2" t="s">
        <v>36</v>
      </c>
    </row>
    <row r="19" spans="1:28" x14ac:dyDescent="0.3">
      <c r="A19">
        <v>5</v>
      </c>
      <c r="B19">
        <f t="shared" si="0"/>
        <v>0</v>
      </c>
      <c r="C19" s="5">
        <f>'1. DG'!F18</f>
        <v>3</v>
      </c>
      <c r="D19" t="s">
        <v>6</v>
      </c>
      <c r="E19" s="6">
        <f>E14-C19</f>
        <v>3</v>
      </c>
      <c r="F19" s="21">
        <f t="shared" si="2"/>
        <v>3012</v>
      </c>
      <c r="G19" s="22">
        <f t="shared" si="3"/>
        <v>1</v>
      </c>
      <c r="H19" s="5">
        <f>C19+'2. DG'!H18</f>
        <v>5</v>
      </c>
      <c r="I19" t="s">
        <v>6</v>
      </c>
      <c r="J19" s="6">
        <f>J14-H19</f>
        <v>5</v>
      </c>
      <c r="K19" s="21">
        <f t="shared" si="4"/>
        <v>5020</v>
      </c>
      <c r="L19" s="22">
        <f t="shared" si="5"/>
        <v>2</v>
      </c>
      <c r="M19" s="5">
        <f>H19+'3. DG'!G18</f>
        <v>7</v>
      </c>
      <c r="N19" t="s">
        <v>6</v>
      </c>
      <c r="O19" s="6">
        <f>O14-M19</f>
        <v>7</v>
      </c>
      <c r="P19" s="21">
        <f t="shared" si="6"/>
        <v>7028</v>
      </c>
      <c r="Q19" s="22">
        <f t="shared" si="1"/>
        <v>1</v>
      </c>
      <c r="R19" s="5">
        <f>M19+'4. DG'!E28</f>
        <v>7</v>
      </c>
      <c r="S19" t="s">
        <v>6</v>
      </c>
      <c r="T19" s="6">
        <f>T14-R19</f>
        <v>9</v>
      </c>
      <c r="U19" s="21">
        <f t="shared" si="7"/>
        <v>7032</v>
      </c>
      <c r="V19" s="22">
        <f t="shared" si="8"/>
        <v>5</v>
      </c>
      <c r="W19" s="5">
        <f>R19</f>
        <v>7</v>
      </c>
      <c r="X19" t="s">
        <v>6</v>
      </c>
      <c r="Y19" s="6">
        <f>Y14-W19</f>
        <v>23</v>
      </c>
      <c r="Z19" s="21">
        <f t="shared" si="10"/>
        <v>7032</v>
      </c>
      <c r="AA19" s="22">
        <f t="shared" si="9"/>
        <v>9</v>
      </c>
      <c r="AB19" s="2" t="s">
        <v>37</v>
      </c>
    </row>
    <row r="20" spans="1:28" x14ac:dyDescent="0.3">
      <c r="A20">
        <v>6</v>
      </c>
      <c r="B20">
        <f t="shared" si="0"/>
        <v>0</v>
      </c>
      <c r="C20" s="5">
        <f>'1. DG'!G18</f>
        <v>3</v>
      </c>
      <c r="D20" t="s">
        <v>6</v>
      </c>
      <c r="E20" s="6">
        <f>E14-C20</f>
        <v>3</v>
      </c>
      <c r="F20" s="21">
        <f t="shared" si="2"/>
        <v>3012</v>
      </c>
      <c r="G20" s="22">
        <f t="shared" si="3"/>
        <v>1</v>
      </c>
      <c r="H20" s="5">
        <f>C20+'2. DG'!I18</f>
        <v>5</v>
      </c>
      <c r="I20" t="s">
        <v>6</v>
      </c>
      <c r="J20" s="6">
        <f>J14-H20</f>
        <v>5</v>
      </c>
      <c r="K20" s="21">
        <f t="shared" si="4"/>
        <v>5020</v>
      </c>
      <c r="L20" s="22">
        <f t="shared" si="5"/>
        <v>2</v>
      </c>
      <c r="M20" s="5">
        <f>H20+'3. DG'!F18</f>
        <v>7</v>
      </c>
      <c r="N20" t="s">
        <v>6</v>
      </c>
      <c r="O20" s="6">
        <f>O14-M20</f>
        <v>7</v>
      </c>
      <c r="P20" s="21">
        <f t="shared" si="6"/>
        <v>7028</v>
      </c>
      <c r="Q20" s="22">
        <f t="shared" si="1"/>
        <v>1</v>
      </c>
      <c r="R20" s="5">
        <f>M20+'4. DG'!F28</f>
        <v>9</v>
      </c>
      <c r="S20" t="s">
        <v>6</v>
      </c>
      <c r="T20" s="6">
        <f>T14-R20</f>
        <v>7</v>
      </c>
      <c r="U20" s="21">
        <f t="shared" si="7"/>
        <v>9036</v>
      </c>
      <c r="V20" s="22">
        <f t="shared" si="8"/>
        <v>1</v>
      </c>
      <c r="W20" s="5">
        <f>R20+Rückrunde!N9</f>
        <v>16</v>
      </c>
      <c r="X20" t="s">
        <v>6</v>
      </c>
      <c r="Y20" s="6">
        <f>Y14-W20</f>
        <v>14</v>
      </c>
      <c r="Z20" s="21">
        <f t="shared" si="10"/>
        <v>16064</v>
      </c>
      <c r="AA20" s="22">
        <f t="shared" si="9"/>
        <v>1</v>
      </c>
      <c r="AB20" s="2" t="s">
        <v>38</v>
      </c>
    </row>
    <row r="21" spans="1:28" x14ac:dyDescent="0.3">
      <c r="A21">
        <v>7</v>
      </c>
      <c r="B21">
        <f t="shared" si="0"/>
        <v>0</v>
      </c>
      <c r="C21" s="5">
        <f>'1. DG'!H18</f>
        <v>3</v>
      </c>
      <c r="D21" t="s">
        <v>6</v>
      </c>
      <c r="E21" s="6">
        <f>E14-C21</f>
        <v>3</v>
      </c>
      <c r="F21" s="21">
        <f t="shared" si="2"/>
        <v>3012</v>
      </c>
      <c r="G21" s="22">
        <f t="shared" si="3"/>
        <v>1</v>
      </c>
      <c r="H21" s="5">
        <f>C21</f>
        <v>3</v>
      </c>
      <c r="I21" t="s">
        <v>6</v>
      </c>
      <c r="J21" s="6">
        <f>J14-H21</f>
        <v>7</v>
      </c>
      <c r="K21" s="21">
        <f t="shared" si="4"/>
        <v>3012</v>
      </c>
      <c r="L21" s="22">
        <f t="shared" si="5"/>
        <v>8</v>
      </c>
      <c r="M21" s="5">
        <f>H21+'3. DG'!H9</f>
        <v>6</v>
      </c>
      <c r="N21" t="s">
        <v>6</v>
      </c>
      <c r="O21" s="6">
        <f>O14-M21</f>
        <v>8</v>
      </c>
      <c r="P21" s="21">
        <f t="shared" si="6"/>
        <v>6024</v>
      </c>
      <c r="Q21" s="22">
        <f t="shared" si="1"/>
        <v>7</v>
      </c>
      <c r="R21" s="5">
        <f>M21+'4. DG'!G9</f>
        <v>8</v>
      </c>
      <c r="S21" t="s">
        <v>6</v>
      </c>
      <c r="T21" s="6">
        <f>T14-R21</f>
        <v>8</v>
      </c>
      <c r="U21" s="21">
        <f t="shared" si="7"/>
        <v>8032</v>
      </c>
      <c r="V21" s="22">
        <f t="shared" si="8"/>
        <v>2</v>
      </c>
      <c r="W21" s="5">
        <f>R21+Rückrunde!O9</f>
        <v>15</v>
      </c>
      <c r="X21" t="s">
        <v>6</v>
      </c>
      <c r="Y21" s="6">
        <f>Y14-W21</f>
        <v>15</v>
      </c>
      <c r="Z21" s="21">
        <f t="shared" si="10"/>
        <v>15060</v>
      </c>
      <c r="AA21" s="22">
        <f t="shared" si="9"/>
        <v>2</v>
      </c>
      <c r="AB21" s="2" t="s">
        <v>39</v>
      </c>
    </row>
    <row r="22" spans="1:28" x14ac:dyDescent="0.3">
      <c r="A22">
        <v>8</v>
      </c>
      <c r="B22">
        <f t="shared" si="0"/>
        <v>0</v>
      </c>
      <c r="C22" s="5">
        <f>'1. DG'!I18</f>
        <v>3</v>
      </c>
      <c r="D22" t="s">
        <v>6</v>
      </c>
      <c r="E22" s="6">
        <f>E14-C22</f>
        <v>3</v>
      </c>
      <c r="F22" s="21">
        <f t="shared" si="2"/>
        <v>3012</v>
      </c>
      <c r="G22" s="22">
        <f t="shared" si="3"/>
        <v>1</v>
      </c>
      <c r="H22" s="5">
        <f>C22+'2. DG'!I9</f>
        <v>6</v>
      </c>
      <c r="I22" t="s">
        <v>6</v>
      </c>
      <c r="J22" s="6">
        <f>J14-H22</f>
        <v>4</v>
      </c>
      <c r="K22" s="21">
        <f t="shared" si="4"/>
        <v>6024</v>
      </c>
      <c r="L22" s="22">
        <f t="shared" si="5"/>
        <v>1</v>
      </c>
      <c r="M22" s="5">
        <f>H22</f>
        <v>6</v>
      </c>
      <c r="N22" t="s">
        <v>6</v>
      </c>
      <c r="O22" s="6">
        <f>O14-M22</f>
        <v>8</v>
      </c>
      <c r="P22" s="21">
        <f t="shared" si="6"/>
        <v>6024</v>
      </c>
      <c r="Q22" s="22">
        <f t="shared" si="1"/>
        <v>7</v>
      </c>
      <c r="R22" s="5">
        <f>M22+'4. DG'!G18</f>
        <v>8</v>
      </c>
      <c r="S22" t="s">
        <v>6</v>
      </c>
      <c r="T22" s="6">
        <f>T14-R22</f>
        <v>8</v>
      </c>
      <c r="U22" s="21">
        <f t="shared" si="7"/>
        <v>8032</v>
      </c>
      <c r="V22" s="22">
        <f t="shared" si="8"/>
        <v>2</v>
      </c>
      <c r="W22" s="5">
        <f>R22+Rückrunde!P9</f>
        <v>15</v>
      </c>
      <c r="X22" t="s">
        <v>6</v>
      </c>
      <c r="Y22" s="6">
        <f>Y14-W22</f>
        <v>15</v>
      </c>
      <c r="Z22" s="21">
        <f t="shared" si="10"/>
        <v>15060</v>
      </c>
      <c r="AA22" s="22">
        <f t="shared" si="9"/>
        <v>2</v>
      </c>
      <c r="AB22" s="2" t="s">
        <v>40</v>
      </c>
    </row>
    <row r="23" spans="1:28" ht="15" thickBot="1" x14ac:dyDescent="0.35">
      <c r="A23">
        <v>9</v>
      </c>
      <c r="B23">
        <f t="shared" si="0"/>
        <v>0</v>
      </c>
      <c r="C23" s="7"/>
      <c r="D23" t="s">
        <v>6</v>
      </c>
      <c r="E23" s="9"/>
      <c r="F23" s="21">
        <f t="shared" si="2"/>
        <v>0</v>
      </c>
      <c r="G23" s="22">
        <f t="shared" si="3"/>
        <v>9</v>
      </c>
      <c r="H23" s="7">
        <f>C23+'2. DG'!H9</f>
        <v>3</v>
      </c>
      <c r="I23" t="s">
        <v>6</v>
      </c>
      <c r="J23" s="9">
        <f>J14-H23</f>
        <v>7</v>
      </c>
      <c r="K23" s="21">
        <f t="shared" si="4"/>
        <v>3012</v>
      </c>
      <c r="L23" s="22">
        <f t="shared" si="5"/>
        <v>8</v>
      </c>
      <c r="M23" s="7">
        <f>H23+'3. DG'!I9</f>
        <v>6</v>
      </c>
      <c r="N23" t="s">
        <v>6</v>
      </c>
      <c r="O23" s="9">
        <f>O14-M23</f>
        <v>8</v>
      </c>
      <c r="P23" s="21">
        <f t="shared" si="6"/>
        <v>6024</v>
      </c>
      <c r="Q23" s="22">
        <f t="shared" si="1"/>
        <v>7</v>
      </c>
      <c r="R23" s="7">
        <f>M23+'4. DG'!G28</f>
        <v>8</v>
      </c>
      <c r="S23" s="8" t="s">
        <v>6</v>
      </c>
      <c r="T23" s="9">
        <f>T14-R23</f>
        <v>8</v>
      </c>
      <c r="U23" s="21">
        <f t="shared" si="7"/>
        <v>8028</v>
      </c>
      <c r="V23" s="22">
        <f t="shared" si="8"/>
        <v>4</v>
      </c>
      <c r="W23" s="7">
        <f>R23+Rückrunde!Q9</f>
        <v>15</v>
      </c>
      <c r="X23" s="8" t="s">
        <v>6</v>
      </c>
      <c r="Y23" s="9">
        <f>Y14-W23</f>
        <v>15</v>
      </c>
      <c r="Z23" s="21">
        <f t="shared" si="10"/>
        <v>15056</v>
      </c>
      <c r="AA23" s="22">
        <f t="shared" si="9"/>
        <v>4</v>
      </c>
      <c r="AB23" s="2" t="s">
        <v>41</v>
      </c>
    </row>
  </sheetData>
  <protectedRanges>
    <protectedRange algorithmName="SHA-512" hashValue="asgpn88YzDvlCHfEcSP0mE4Fng9QKdfNVdKHbicpjPVnoDHhJQxLr7+RTi75bKkFMO1KZWX3FbITzcruWAeYhg==" saltValue="uqCi0N85O7QrHDW+Q/1u0A==" spinCount="100000" sqref="F4:F11 P15:P23 K15:K23 F15:F23 U15:U23 Z15:Z23" name="admin"/>
  </protectedRange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63B2-6D79-455B-9543-BCD9C5FAF1A3}">
  <dimension ref="A1:J18"/>
  <sheetViews>
    <sheetView zoomScale="115" zoomScaleNormal="115" workbookViewId="0">
      <selection activeCell="B3" sqref="B3"/>
    </sheetView>
  </sheetViews>
  <sheetFormatPr baseColWidth="10" defaultColWidth="11.44140625" defaultRowHeight="14.4" x14ac:dyDescent="0.3"/>
  <cols>
    <col min="6" max="6" width="15.6640625" bestFit="1" customWidth="1"/>
  </cols>
  <sheetData>
    <row r="1" spans="1:10" x14ac:dyDescent="0.3">
      <c r="A1" s="11" t="s">
        <v>8</v>
      </c>
    </row>
    <row r="2" spans="1:10" ht="15" thickBot="1" x14ac:dyDescent="0.35">
      <c r="A2" s="11"/>
      <c r="B2">
        <v>1</v>
      </c>
      <c r="C2">
        <v>2</v>
      </c>
      <c r="D2">
        <v>3</v>
      </c>
      <c r="E2">
        <v>4</v>
      </c>
      <c r="F2" s="24" t="s">
        <v>42</v>
      </c>
      <c r="G2" s="24" t="s">
        <v>43</v>
      </c>
      <c r="H2" s="24" t="s">
        <v>44</v>
      </c>
      <c r="I2" s="24" t="s">
        <v>45</v>
      </c>
    </row>
    <row r="3" spans="1:10" ht="15" thickBot="1" x14ac:dyDescent="0.35">
      <c r="A3" t="s">
        <v>9</v>
      </c>
      <c r="B3">
        <f>Übersicht!B4</f>
        <v>0</v>
      </c>
      <c r="C3">
        <f>Übersicht!B5</f>
        <v>0</v>
      </c>
      <c r="D3">
        <f>Übersicht!B6</f>
        <v>0</v>
      </c>
      <c r="E3">
        <f>Übersicht!B7</f>
        <v>0</v>
      </c>
      <c r="F3" s="12">
        <v>1</v>
      </c>
      <c r="G3" s="13">
        <v>2</v>
      </c>
      <c r="H3" s="13">
        <v>3</v>
      </c>
      <c r="I3" s="14">
        <v>4</v>
      </c>
    </row>
    <row r="4" spans="1:10" x14ac:dyDescent="0.3">
      <c r="A4" t="s">
        <v>10</v>
      </c>
      <c r="B4" s="23"/>
      <c r="C4" s="23"/>
      <c r="D4" s="23"/>
      <c r="E4" s="23"/>
      <c r="F4">
        <f>IF(B4&gt;C4,2,IF(B4=C4,1,0)) + IF(B4&gt;D4,2,IF(B4=D4,1,0)) + IF(B4&gt;E4,2,IF(B4=E4,1,0))</f>
        <v>3</v>
      </c>
      <c r="G4">
        <f>IF(C4&gt;B4,2,IF(C4=B4,1,0)) + IF(C4&gt;D4,2,IF(C4=D4,1,0)) + IF(C4&gt;E4,2,IF(C4=E4,1,0))</f>
        <v>3</v>
      </c>
      <c r="H4">
        <f>IF(D4&gt;B4,2,IF(D4=B4,1,0)) + IF(D4&gt;C4,2,IF(D4=C4,1,0)) + IF(D4&gt;E4,2,IF(D4=E4,1,0))</f>
        <v>3</v>
      </c>
      <c r="I4">
        <f>IF(E4&gt;B4,2,IF(E4=B4,1,0)) + IF(E4&gt;C4,2,IF(E4=C4,1,0)) + IF(E4&gt;D4,2,IF(E4=D4,1,0))</f>
        <v>3</v>
      </c>
    </row>
    <row r="5" spans="1:10" x14ac:dyDescent="0.3">
      <c r="A5" t="s">
        <v>11</v>
      </c>
      <c r="B5" s="23"/>
      <c r="C5" s="23"/>
      <c r="D5" s="23"/>
      <c r="E5" s="23"/>
      <c r="F5">
        <f>IF(B5&gt;C5,2,IF(B5=C5,1,0)) + IF(B5&gt;D5,2,IF(B5=D5,1,0)) + IF(B5&gt;E5,2,IF(B5=E5,1,0))</f>
        <v>3</v>
      </c>
      <c r="G5">
        <f>IF(C5&gt;B5,2,IF(C5=B5,1,0)) + IF(C5&gt;D5,2,IF(C5=D5,1,0)) + IF(C5&gt;E5,2,IF(C5=E5,1,0))</f>
        <v>3</v>
      </c>
      <c r="H5">
        <f>IF(D5&gt;B5,2,IF(D5=B5,1,0)) + IF(D5&gt;C5,2,IF(D5=C5,1,0)) + IF(D5&gt;E5,2,IF(D5=E5,1,0))</f>
        <v>3</v>
      </c>
      <c r="I5">
        <f>IF(E5&gt;B5,2,IF(E5=B5,1,0)) + IF(E5&gt;C5,2,IF(E5=C5,1,0)) + IF(E5&gt;D5,2,IF(E5=D5,1,0))</f>
        <v>3</v>
      </c>
    </row>
    <row r="6" spans="1:10" x14ac:dyDescent="0.3">
      <c r="A6" t="s">
        <v>12</v>
      </c>
      <c r="B6" s="23"/>
      <c r="C6" s="23"/>
      <c r="D6" s="23"/>
      <c r="E6" s="23"/>
      <c r="F6">
        <f>IF(B6&gt;C6,2,IF(B6=C6,1,0)) + IF(B6&gt;D6,2,IF(B6=D6,1,0)) + IF(B6&gt;E6,2,IF(B6=E6,1,0))</f>
        <v>3</v>
      </c>
      <c r="G6">
        <f>IF(C6&gt;B6,2,IF(C6=B6,1,0)) + IF(C6&gt;D6,2,IF(C6=D6,1,0)) + IF(C6&gt;E6,2,IF(C6=E6,1,0))</f>
        <v>3</v>
      </c>
      <c r="H6">
        <f>IF(D6&gt;B6,2,IF(D6=B6,1,0)) + IF(D6&gt;C6,2,IF(D6=C6,1,0)) + IF(D6&gt;E6,2,IF(D6=E6,1,0))</f>
        <v>3</v>
      </c>
      <c r="I6">
        <f>IF(E6&gt;B6,2,IF(E6=B6,1,0)) + IF(E6&gt;C6,2,IF(E6=C6,1,0)) + IF(E6&gt;D6,2,IF(E6=D6,1,0))</f>
        <v>3</v>
      </c>
    </row>
    <row r="7" spans="1:10" x14ac:dyDescent="0.3">
      <c r="A7" t="s">
        <v>13</v>
      </c>
      <c r="B7" s="23"/>
      <c r="C7" s="23"/>
      <c r="D7" s="23"/>
      <c r="E7" s="23"/>
      <c r="F7">
        <f>IF(B7&gt;C7,2,IF(B7=C7,1,0)) + IF(B7&gt;D7,2,IF(B7=D7,1,0)) + IF(B7&gt;E7,2,IF(B7=E7,1,0))</f>
        <v>3</v>
      </c>
      <c r="G7">
        <f>IF(C7&gt;B7,2,IF(C7=B7,1,0)) + IF(C7&gt;D7,2,IF(C7=D7,1,0)) + IF(C7&gt;E7,2,IF(C7=E7,1,0))</f>
        <v>3</v>
      </c>
      <c r="H7">
        <f>IF(D7&gt;B7,2,IF(D7=B7,1,0)) + IF(D7&gt;C7,2,IF(D7=C7,1,0)) + IF(D7&gt;E7,2,IF(D7=E7,1,0))</f>
        <v>3</v>
      </c>
      <c r="I7">
        <f>IF(E7&gt;B7,2,IF(E7=B7,1,0)) + IF(E7&gt;C7,2,IF(E7=C7,1,0)) + IF(E7&gt;D7,2,IF(E7=D7,1,0))</f>
        <v>3</v>
      </c>
    </row>
    <row r="8" spans="1:10" x14ac:dyDescent="0.3">
      <c r="F8" s="17">
        <f>SUM(F4:F7)</f>
        <v>12</v>
      </c>
      <c r="G8" s="17">
        <f>SUM(G4:G7)</f>
        <v>12</v>
      </c>
      <c r="H8" s="17">
        <f>SUM(H4:H7)</f>
        <v>12</v>
      </c>
      <c r="I8" s="17">
        <f>SUM(I4:I7)</f>
        <v>12</v>
      </c>
      <c r="J8" t="s">
        <v>1</v>
      </c>
    </row>
    <row r="9" spans="1:10" x14ac:dyDescent="0.3">
      <c r="B9">
        <f>SUM(B4:B7)</f>
        <v>0</v>
      </c>
      <c r="C9">
        <f>SUM(C4:C7)</f>
        <v>0</v>
      </c>
      <c r="D9">
        <f>SUM(D4:D7)</f>
        <v>0</v>
      </c>
      <c r="E9">
        <f>SUM(E4:E7)</f>
        <v>0</v>
      </c>
      <c r="F9">
        <f>IF(B9&gt;C9,2,IF(B9=C9,1,0)) + IF(B9&gt;D9,2,IF(B9=D9,1,0)) + IF(B9&gt;E9,2,IF(B9=E9,1,0))</f>
        <v>3</v>
      </c>
      <c r="G9">
        <f>IF(C9&gt;B9,2,IF(C9=B9,1,0)) + IF(C9&gt;D9,2,IF(C9=D9,1,0)) + IF(C9&gt;E9,2,IF(C9=E9,1,0))</f>
        <v>3</v>
      </c>
      <c r="H9">
        <f>IF(D9&gt;B9,2,IF(D9=B9,1,0)) + IF(D9&gt;C9,2,IF(D9=C9,1,0)) + IF(D9&gt;E9,2,IF(D9=E9,1,0))</f>
        <v>3</v>
      </c>
      <c r="I9">
        <f>IF(E9&gt;B9,2,IF(E9=B9,1,0)) + IF(E9&gt;C9,2,IF(E9=C9,1,0)) + IF(E9&gt;D9,2,IF(E9=D9,1,0))</f>
        <v>3</v>
      </c>
      <c r="J9" t="s">
        <v>7</v>
      </c>
    </row>
    <row r="11" spans="1:10" ht="15" thickBot="1" x14ac:dyDescent="0.35">
      <c r="A11" s="1"/>
      <c r="B11">
        <v>5</v>
      </c>
      <c r="C11">
        <v>6</v>
      </c>
      <c r="D11">
        <v>7</v>
      </c>
      <c r="E11">
        <v>8</v>
      </c>
      <c r="F11" s="24" t="s">
        <v>46</v>
      </c>
      <c r="G11" s="24" t="s">
        <v>47</v>
      </c>
      <c r="H11" s="24" t="s">
        <v>48</v>
      </c>
      <c r="I11" s="24" t="s">
        <v>49</v>
      </c>
    </row>
    <row r="12" spans="1:10" ht="15" thickBot="1" x14ac:dyDescent="0.35">
      <c r="A12" t="s">
        <v>9</v>
      </c>
      <c r="B12">
        <f>Übersicht!B8</f>
        <v>0</v>
      </c>
      <c r="C12">
        <f>Übersicht!B9</f>
        <v>0</v>
      </c>
      <c r="D12">
        <f>Übersicht!B10</f>
        <v>0</v>
      </c>
      <c r="E12">
        <f>Übersicht!B11</f>
        <v>0</v>
      </c>
      <c r="F12" s="12">
        <v>5</v>
      </c>
      <c r="G12" s="13">
        <v>6</v>
      </c>
      <c r="H12" s="13">
        <v>7</v>
      </c>
      <c r="I12" s="14">
        <v>8</v>
      </c>
    </row>
    <row r="13" spans="1:10" x14ac:dyDescent="0.3">
      <c r="A13" t="s">
        <v>10</v>
      </c>
      <c r="B13" s="23"/>
      <c r="C13" s="23"/>
      <c r="D13" s="23"/>
      <c r="E13" s="23"/>
      <c r="F13">
        <f>IF(B13&gt;C13,2,IF(B13=C13,1,0)) + IF(B13&gt;D13,2,IF(B13=D13,1,0)) + IF(B13&gt;E13,2,IF(B13=E13,1,0))</f>
        <v>3</v>
      </c>
      <c r="G13">
        <f>IF(C13&gt;B13,2,IF(C13=B13,1,0)) + IF(C13&gt;D13,2,IF(C13=D13,1,0)) + IF(C13&gt;E13,2,IF(C13=E13,1,0))</f>
        <v>3</v>
      </c>
      <c r="H13">
        <f>IF(D13&gt;B13,2,IF(D13=B13,1,0)) + IF(D13&gt;C13,2,IF(D13=C13,1,0)) + IF(D13&gt;E13,2,IF(D13=E13,1,0))</f>
        <v>3</v>
      </c>
      <c r="I13">
        <f>IF(E13&gt;B13,2,IF(E13=B13,1,0)) + IF(E13&gt;C13,2,IF(E13=C13,1,0)) + IF(E13&gt;D13,2,IF(E13=D13,1,0))</f>
        <v>3</v>
      </c>
    </row>
    <row r="14" spans="1:10" x14ac:dyDescent="0.3">
      <c r="A14" t="s">
        <v>11</v>
      </c>
      <c r="B14" s="23"/>
      <c r="C14" s="23"/>
      <c r="D14" s="23"/>
      <c r="E14" s="23"/>
      <c r="F14">
        <f>IF(B14&gt;C14,2,IF(B14=C14,1,0)) + IF(B14&gt;D14,2,IF(B14=D14,1,0)) + IF(B14&gt;E14,2,IF(B14=E14,1,0))</f>
        <v>3</v>
      </c>
      <c r="G14">
        <f>IF(C14&gt;B14,2,IF(C14=B14,1,0)) + IF(C14&gt;D14,2,IF(C14=D14,1,0)) + IF(C14&gt;E14,2,IF(C14=E14,1,0))</f>
        <v>3</v>
      </c>
      <c r="H14">
        <f>IF(D14&gt;B14,2,IF(D14=B14,1,0)) + IF(D14&gt;C14,2,IF(D14=C14,1,0)) + IF(D14&gt;E14,2,IF(D14=E14,1,0))</f>
        <v>3</v>
      </c>
      <c r="I14">
        <f>IF(E14&gt;B14,2,IF(E14=B14,1,0)) + IF(E14&gt;C14,2,IF(E14=C14,1,0)) + IF(E14&gt;D14,2,IF(E14=D14,1,0))</f>
        <v>3</v>
      </c>
    </row>
    <row r="15" spans="1:10" x14ac:dyDescent="0.3">
      <c r="A15" t="s">
        <v>12</v>
      </c>
      <c r="B15" s="23"/>
      <c r="C15" s="23"/>
      <c r="D15" s="23"/>
      <c r="E15" s="23"/>
      <c r="F15">
        <f>IF(B15&gt;C15,2,IF(B15=C15,1,0)) + IF(B15&gt;D15,2,IF(B15=D15,1,0)) + IF(B15&gt;E15,2,IF(B15=E15,1,0))</f>
        <v>3</v>
      </c>
      <c r="G15">
        <f>IF(C15&gt;B15,2,IF(C15=B15,1,0)) + IF(C15&gt;D15,2,IF(C15=D15,1,0)) + IF(C15&gt;E15,2,IF(C15=E15,1,0))</f>
        <v>3</v>
      </c>
      <c r="H15">
        <f>IF(D15&gt;B15,2,IF(D15=B15,1,0)) + IF(D15&gt;C15,2,IF(D15=C15,1,0)) + IF(D15&gt;E15,2,IF(D15=E15,1,0))</f>
        <v>3</v>
      </c>
      <c r="I15">
        <f>IF(E15&gt;B15,2,IF(E15=B15,1,0)) + IF(E15&gt;C15,2,IF(E15=C15,1,0)) + IF(E15&gt;D15,2,IF(E15=D15,1,0))</f>
        <v>3</v>
      </c>
    </row>
    <row r="16" spans="1:10" x14ac:dyDescent="0.3">
      <c r="A16" t="s">
        <v>13</v>
      </c>
      <c r="B16" s="23"/>
      <c r="C16" s="23"/>
      <c r="D16" s="23"/>
      <c r="E16" s="23"/>
      <c r="F16">
        <f>IF(B16&gt;C16,2,IF(B16=C16,1,0)) + IF(B16&gt;D16,2,IF(B16=D16,1,0)) + IF(B16&gt;E16,2,IF(B16=E16,1,0))</f>
        <v>3</v>
      </c>
      <c r="G16">
        <f>IF(C16&gt;B16,2,IF(C16=B16,1,0)) + IF(C16&gt;D16,2,IF(C16=D16,1,0)) + IF(C16&gt;E16,2,IF(C16=E16,1,0))</f>
        <v>3</v>
      </c>
      <c r="H16">
        <f>IF(D16&gt;B16,2,IF(D16=B16,1,0)) + IF(D16&gt;C16,2,IF(D16=C16,1,0)) + IF(D16&gt;E16,2,IF(D16=E16,1,0))</f>
        <v>3</v>
      </c>
      <c r="I16">
        <f>IF(E16&gt;B16,2,IF(E16=B16,1,0)) + IF(E16&gt;C16,2,IF(E16=C16,1,0)) + IF(E16&gt;D16,2,IF(E16=D16,1,0))</f>
        <v>3</v>
      </c>
    </row>
    <row r="17" spans="2:10" x14ac:dyDescent="0.3">
      <c r="F17" s="17">
        <f>SUM(F13:F16)</f>
        <v>12</v>
      </c>
      <c r="G17" s="17">
        <f>SUM(G13:G16)</f>
        <v>12</v>
      </c>
      <c r="H17" s="17">
        <f>SUM(H13:H16)</f>
        <v>12</v>
      </c>
      <c r="I17" s="17">
        <f>SUM(I13:I16)</f>
        <v>12</v>
      </c>
      <c r="J17" t="s">
        <v>1</v>
      </c>
    </row>
    <row r="18" spans="2:10" x14ac:dyDescent="0.3">
      <c r="B18">
        <f>SUM(B13:B16)</f>
        <v>0</v>
      </c>
      <c r="C18">
        <f>SUM(C13:C16)</f>
        <v>0</v>
      </c>
      <c r="D18">
        <f>SUM(D13:D16)</f>
        <v>0</v>
      </c>
      <c r="E18">
        <f>SUM(E13:E16)</f>
        <v>0</v>
      </c>
      <c r="F18">
        <f>IF(B18&gt;C18,2,IF(B18=C18,1,0)) + IF(B18&gt;D18,2,IF(B18=D18,1,0)) + IF(B18&gt;E18,2,IF(B18=E18,1,0))</f>
        <v>3</v>
      </c>
      <c r="G18">
        <f>IF(C18&gt;B18,2,IF(C18=B18,1,0)) + IF(C18&gt;D18,2,IF(C18=D18,1,0)) + IF(C18&gt;E18,2,IF(C18=E18,1,0))</f>
        <v>3</v>
      </c>
      <c r="H18">
        <f>IF(D18&gt;B18,2,IF(D18=B18,1,0)) + IF(D18&gt;C18,2,IF(D18=C18,1,0)) + IF(D18&gt;E18,2,IF(D18=E18,1,0))</f>
        <v>3</v>
      </c>
      <c r="I18">
        <f>IF(E18&gt;B18,2,IF(E18=B18,1,0)) + IF(E18&gt;C18,2,IF(E18=C18,1,0)) + IF(E18&gt;D18,2,IF(E18=D18,1,0))</f>
        <v>3</v>
      </c>
      <c r="J18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560E-AFD8-45D0-BDA8-BBED01D6E46C}">
  <dimension ref="A1:I18"/>
  <sheetViews>
    <sheetView topLeftCell="A2" zoomScale="114" workbookViewId="0">
      <selection activeCell="B3" sqref="B3:E3"/>
    </sheetView>
  </sheetViews>
  <sheetFormatPr baseColWidth="10" defaultColWidth="11.44140625" defaultRowHeight="14.4" x14ac:dyDescent="0.3"/>
  <cols>
    <col min="8" max="9" width="15" bestFit="1" customWidth="1"/>
  </cols>
  <sheetData>
    <row r="1" spans="1:9" ht="15" thickBot="1" x14ac:dyDescent="0.35">
      <c r="A1" s="11" t="s">
        <v>14</v>
      </c>
    </row>
    <row r="2" spans="1:9" ht="15" thickBot="1" x14ac:dyDescent="0.35">
      <c r="B2">
        <v>1</v>
      </c>
      <c r="C2">
        <v>2</v>
      </c>
      <c r="D2">
        <v>9</v>
      </c>
      <c r="E2">
        <v>8</v>
      </c>
      <c r="F2" s="15" t="s">
        <v>15</v>
      </c>
      <c r="G2" s="16" t="s">
        <v>16</v>
      </c>
      <c r="H2" s="18" t="s">
        <v>17</v>
      </c>
      <c r="I2" s="18" t="s">
        <v>18</v>
      </c>
    </row>
    <row r="3" spans="1:9" ht="15" thickBot="1" x14ac:dyDescent="0.35">
      <c r="A3" t="s">
        <v>9</v>
      </c>
      <c r="B3">
        <f>Übersicht!B4</f>
        <v>0</v>
      </c>
      <c r="C3">
        <f>Übersicht!B5</f>
        <v>0</v>
      </c>
      <c r="D3">
        <f>Übersicht!B12</f>
        <v>0</v>
      </c>
      <c r="E3">
        <f>Übersicht!B11</f>
        <v>0</v>
      </c>
      <c r="F3" s="12">
        <v>1</v>
      </c>
      <c r="G3" s="13">
        <v>2</v>
      </c>
      <c r="H3" s="13">
        <v>9</v>
      </c>
      <c r="I3" s="14">
        <v>8</v>
      </c>
    </row>
    <row r="4" spans="1:9" x14ac:dyDescent="0.3">
      <c r="A4" t="s">
        <v>10</v>
      </c>
      <c r="B4" s="23"/>
      <c r="C4" s="23"/>
      <c r="D4" s="23"/>
      <c r="E4" s="23"/>
      <c r="F4">
        <f>IF(B4 &gt; D4, 2, IF(B4 = D4, 1, 0)) + IF(B4 &gt; E4, 2, IF(B4 = E4, 1, 0))</f>
        <v>2</v>
      </c>
      <c r="G4">
        <f>IF(C4 &gt; D4, 2, IF(C4 = D4, 1, 0)) + IF(C4 &gt; E4, 2, IF(C4 = E4, 1, 0))</f>
        <v>2</v>
      </c>
      <c r="H4">
        <f>IF(D4&gt;B4,2,IF(D4=B4,1,0)) + IF(D4&gt;C4,2,IF(D4=C4,1,0)) + IF(D4&gt;E4,2,IF(D4=E4,1,0))</f>
        <v>3</v>
      </c>
      <c r="I4">
        <f>IF(E4&gt;B4,2,IF(E4=B4,1,0)) + IF(E4&gt;C4,2,IF(E4=C4,1,0)) + IF(E4&gt;D4,2,IF(E4=D4,1,0))</f>
        <v>3</v>
      </c>
    </row>
    <row r="5" spans="1:9" x14ac:dyDescent="0.3">
      <c r="A5" t="s">
        <v>11</v>
      </c>
      <c r="B5" s="23"/>
      <c r="C5" s="23"/>
      <c r="D5" s="23"/>
      <c r="E5" s="23"/>
      <c r="F5">
        <f t="shared" ref="F5:F7" si="0">IF(B5 &gt; D5, 2, IF(B5 = D5, 1, 0)) + IF(B5 &gt; E5, 2, IF(B5 = E5, 1, 0))</f>
        <v>2</v>
      </c>
      <c r="G5">
        <f t="shared" ref="G5:G7" si="1">IF(C5 &gt; D5, 2, IF(C5 = D5, 1, 0)) + IF(C5 &gt; E5, 2, IF(C5 = E5, 1, 0))</f>
        <v>2</v>
      </c>
      <c r="H5">
        <f t="shared" ref="H5:H7" si="2">IF(D5&gt;B5,2,IF(D5=B5,1,0)) + IF(D5&gt;C5,2,IF(D5=C5,1,0)) + IF(D5&gt;E5,2,IF(D5=E5,1,0))</f>
        <v>3</v>
      </c>
      <c r="I5">
        <f t="shared" ref="I5:I9" si="3">IF(E5&gt;B5,2,IF(E5=B5,1,0)) + IF(E5&gt;C5,2,IF(E5=C5,1,0)) + IF(E5&gt;D5,2,IF(E5=D5,1,0))</f>
        <v>3</v>
      </c>
    </row>
    <row r="6" spans="1:9" x14ac:dyDescent="0.3">
      <c r="A6" t="s">
        <v>12</v>
      </c>
      <c r="B6" s="23"/>
      <c r="C6" s="23"/>
      <c r="D6" s="23"/>
      <c r="E6" s="23"/>
      <c r="F6">
        <f t="shared" si="0"/>
        <v>2</v>
      </c>
      <c r="G6">
        <f t="shared" si="1"/>
        <v>2</v>
      </c>
      <c r="H6">
        <f t="shared" si="2"/>
        <v>3</v>
      </c>
      <c r="I6">
        <f t="shared" si="3"/>
        <v>3</v>
      </c>
    </row>
    <row r="7" spans="1:9" x14ac:dyDescent="0.3">
      <c r="A7" t="s">
        <v>13</v>
      </c>
      <c r="B7" s="23"/>
      <c r="C7" s="23"/>
      <c r="D7" s="23"/>
      <c r="E7" s="23"/>
      <c r="F7">
        <f t="shared" si="0"/>
        <v>2</v>
      </c>
      <c r="G7">
        <f t="shared" si="1"/>
        <v>2</v>
      </c>
      <c r="H7">
        <f t="shared" si="2"/>
        <v>3</v>
      </c>
      <c r="I7">
        <f t="shared" si="3"/>
        <v>3</v>
      </c>
    </row>
    <row r="8" spans="1:9" x14ac:dyDescent="0.3">
      <c r="F8" s="17">
        <f>SUM(F4:F7)</f>
        <v>8</v>
      </c>
      <c r="G8" s="17">
        <f>SUM(G4:G7)</f>
        <v>8</v>
      </c>
      <c r="H8">
        <f>SUM(H4:H7)</f>
        <v>12</v>
      </c>
      <c r="I8" s="17">
        <f>SUM(I4:I7)</f>
        <v>12</v>
      </c>
    </row>
    <row r="9" spans="1:9" x14ac:dyDescent="0.3">
      <c r="B9">
        <f>SUM(B4:B7)</f>
        <v>0</v>
      </c>
      <c r="C9">
        <f>SUM(C4:C7)</f>
        <v>0</v>
      </c>
      <c r="D9">
        <f>SUM(D4:D7)</f>
        <v>0</v>
      </c>
      <c r="E9">
        <f>SUM(E4:E7)</f>
        <v>0</v>
      </c>
      <c r="F9">
        <f>IF(B9 &gt; D9, 2, IF(B9 = D9, 1, 0)) + IF(B9 &gt; E9, 2, IF(B9 = E9, 1, 0))</f>
        <v>2</v>
      </c>
      <c r="G9">
        <f>IF(C9 &gt; D9, 2, IF(C9 = D9, 1, 0)) + IF(C9 &gt; E9, 2, IF(C9 = E9, 1, 0))</f>
        <v>2</v>
      </c>
      <c r="H9">
        <f>IF(D9&gt;B9,2,IF(D9=B9,1,0)) + IF(D9&gt;C9,2,IF(D9=C9,1,0)) + IF(D9&gt;E9,2,IF(D9=E9,1,0))</f>
        <v>3</v>
      </c>
      <c r="I9">
        <f t="shared" si="3"/>
        <v>3</v>
      </c>
    </row>
    <row r="10" spans="1:9" ht="15" thickBot="1" x14ac:dyDescent="0.35"/>
    <row r="11" spans="1:9" ht="15" thickBot="1" x14ac:dyDescent="0.35">
      <c r="B11">
        <v>3</v>
      </c>
      <c r="C11">
        <v>4</v>
      </c>
      <c r="D11">
        <v>5</v>
      </c>
      <c r="E11">
        <v>6</v>
      </c>
      <c r="F11" s="12" t="s">
        <v>19</v>
      </c>
      <c r="G11" s="13" t="s">
        <v>20</v>
      </c>
      <c r="H11" s="13" t="s">
        <v>21</v>
      </c>
      <c r="I11" s="14" t="s">
        <v>22</v>
      </c>
    </row>
    <row r="12" spans="1:9" ht="15" thickBot="1" x14ac:dyDescent="0.35">
      <c r="A12" t="s">
        <v>9</v>
      </c>
      <c r="B12">
        <f>Übersicht!B6</f>
        <v>0</v>
      </c>
      <c r="C12">
        <f>Übersicht!B7</f>
        <v>0</v>
      </c>
      <c r="D12">
        <f>Übersicht!B8</f>
        <v>0</v>
      </c>
      <c r="E12">
        <f>Übersicht!B9</f>
        <v>0</v>
      </c>
      <c r="F12" s="12">
        <v>2</v>
      </c>
      <c r="G12" s="13">
        <v>4</v>
      </c>
      <c r="H12" s="13">
        <v>5</v>
      </c>
      <c r="I12" s="14">
        <v>6</v>
      </c>
    </row>
    <row r="13" spans="1:9" x14ac:dyDescent="0.3">
      <c r="A13" t="s">
        <v>10</v>
      </c>
      <c r="B13" s="23"/>
      <c r="C13" s="23"/>
      <c r="D13" s="23"/>
      <c r="E13" s="23"/>
      <c r="F13">
        <f>IF(B13 &gt; D13, 2, IF(B13 = D13, 1, 0)) + IF(B13 &gt; E13, 2, IF(B13 = E13, 1, 0))</f>
        <v>2</v>
      </c>
      <c r="G13">
        <f>IF(C13 &gt; E13, 2, IF(C13 = E13, 1, 0)) + IF(C13 &gt; D13, 2, IF(C13 = D13, 1, 0))</f>
        <v>2</v>
      </c>
      <c r="H13">
        <f>IF(D13 &gt; B13, 2, IF(D13 = B13, 1, 0)) + IF(D13 &gt; C13, 2, IF(D13 = C13, 1, 0))</f>
        <v>2</v>
      </c>
      <c r="I13">
        <f>IF(E13 &gt; B13, 2, IF(E13 = B13, 1, 0)) + IF(E13 &gt; C13, 2, IF(E13 = C13, 1, 0))</f>
        <v>2</v>
      </c>
    </row>
    <row r="14" spans="1:9" x14ac:dyDescent="0.3">
      <c r="A14" t="s">
        <v>11</v>
      </c>
      <c r="B14" s="23"/>
      <c r="C14" s="23"/>
      <c r="D14" s="23"/>
      <c r="E14" s="23"/>
      <c r="F14">
        <f>IF(B14 &gt; D14, 2, IF(B14 = D14, 1, 0)) + IF(B14 &gt; E14, 2, IF(B14 = E14, 1, 0))</f>
        <v>2</v>
      </c>
      <c r="G14">
        <f>IF(C14 &gt; E14, 2, IF(C14 = E14, 1, 0)) + IF(C14 &gt; D14, 2, IF(C14 = D14, 1, 0))</f>
        <v>2</v>
      </c>
      <c r="H14">
        <f>IF(D14 &gt; B14, 2, IF(D14 = B14, 1, 0)) + IF(D14 &gt; C14, 2, IF(D14 = C14, 1, 0))</f>
        <v>2</v>
      </c>
      <c r="I14">
        <f>IF(E14 &gt; B14, 2, IF(E14 = B14, 1, 0)) + IF(E14 &gt; C14, 2, IF(E14 = C14, 1, 0))</f>
        <v>2</v>
      </c>
    </row>
    <row r="15" spans="1:9" x14ac:dyDescent="0.3">
      <c r="A15" t="s">
        <v>12</v>
      </c>
      <c r="B15" s="23"/>
      <c r="C15" s="23"/>
      <c r="D15" s="23"/>
      <c r="E15" s="23"/>
      <c r="F15">
        <f>IF(B15 &gt; D15, 2, IF(B15 = D15, 1, 0)) + IF(B15 &gt; E15, 2, IF(B15 = E15, 1, 0))</f>
        <v>2</v>
      </c>
      <c r="G15">
        <f>IF(C15 &gt; E15, 2, IF(C15 = E15, 1, 0)) + IF(C15 &gt; D15, 2, IF(C15 = D15, 1, 0))</f>
        <v>2</v>
      </c>
      <c r="H15">
        <f>IF(D15 &gt; B15, 2, IF(D15 = B15, 1, 0)) + IF(D15 &gt; C15, 2, IF(D15 = C15, 1, 0))</f>
        <v>2</v>
      </c>
      <c r="I15">
        <f>IF(E15 &gt; B15, 2, IF(E15 = B15, 1, 0)) + IF(E15 &gt; C15, 2, IF(E15 = C15, 1, 0))</f>
        <v>2</v>
      </c>
    </row>
    <row r="16" spans="1:9" x14ac:dyDescent="0.3">
      <c r="A16" t="s">
        <v>13</v>
      </c>
      <c r="B16" s="23"/>
      <c r="C16" s="23"/>
      <c r="D16" s="23"/>
      <c r="E16" s="23"/>
      <c r="F16">
        <f>IF(B16 &gt; D16, 2, IF(B16 = D16, 1, 0)) + IF(B16 &gt; E16, 2, IF(B16 = E16, 1, 0))</f>
        <v>2</v>
      </c>
      <c r="G16">
        <f>IF(C16 &gt; E16, 2, IF(C16 = E16, 1, 0)) + IF(C16 &gt; D16, 2, IF(C16 = D16, 1, 0))</f>
        <v>2</v>
      </c>
      <c r="H16">
        <f>IF(D16 &gt; B16, 2, IF(D16 = B16, 1, 0)) + IF(D16 &gt; C16, 2, IF(D16 = C16, 1, 0))</f>
        <v>2</v>
      </c>
      <c r="I16">
        <f>IF(E16 &gt; B16, 2, IF(E16 = B16, 1, 0)) + IF(E16 &gt; C16, 2, IF(E16 = C16, 1, 0))</f>
        <v>2</v>
      </c>
    </row>
    <row r="17" spans="2:9" x14ac:dyDescent="0.3">
      <c r="F17" s="17">
        <f>SUM(F13:F16)</f>
        <v>8</v>
      </c>
      <c r="G17" s="17">
        <f>SUM(G13:G16)</f>
        <v>8</v>
      </c>
      <c r="H17" s="17">
        <f>SUM(H13:H16)</f>
        <v>8</v>
      </c>
      <c r="I17" s="17">
        <f>SUM(I13:I16)</f>
        <v>8</v>
      </c>
    </row>
    <row r="18" spans="2:9" x14ac:dyDescent="0.3">
      <c r="B18">
        <f>SUM(B13:B16)</f>
        <v>0</v>
      </c>
      <c r="C18">
        <f>SUM(C13:C16)</f>
        <v>0</v>
      </c>
      <c r="D18">
        <f>SUM(D13:D16)</f>
        <v>0</v>
      </c>
      <c r="E18">
        <f>SUM(E13:E16)</f>
        <v>0</v>
      </c>
      <c r="F18">
        <f>IF(B18 &gt; D18, 2, IF(B18 = D18, 1, 0)) + IF(B18 &gt; E18, 2, IF(B18 = E18, 1, 0))</f>
        <v>2</v>
      </c>
      <c r="G18">
        <f>IF(C18 &gt; E18, 2, IF(C18 = E18, 1, 0)) + IF(C18 &gt; D18, 2, IF(C18 = D18, 1, 0))</f>
        <v>2</v>
      </c>
      <c r="H18">
        <f>IF(D18 &gt; B18, 2, IF(D18 = B18, 1, 0)) + IF(D18 &gt; C18, 2, IF(D18 = C18, 1, 0))</f>
        <v>2</v>
      </c>
      <c r="I18">
        <f>IF(E18 &gt; B18, 2, IF(E18 = B18, 1, 0)) + IF(E18 &gt; C18, 2, IF(E18 = C18, 1, 0))</f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AB37-5232-4169-B7DB-C23BD27293FA}">
  <dimension ref="A1:J18"/>
  <sheetViews>
    <sheetView zoomScale="120" zoomScaleNormal="120" workbookViewId="0">
      <selection activeCell="B13" sqref="B13:E16"/>
    </sheetView>
  </sheetViews>
  <sheetFormatPr baseColWidth="10" defaultColWidth="11.44140625" defaultRowHeight="14.4" x14ac:dyDescent="0.3"/>
  <cols>
    <col min="6" max="6" width="15" bestFit="1" customWidth="1"/>
  </cols>
  <sheetData>
    <row r="1" spans="1:10" ht="15" thickBot="1" x14ac:dyDescent="0.35">
      <c r="A1" s="11" t="s">
        <v>23</v>
      </c>
    </row>
    <row r="2" spans="1:10" ht="15" thickBot="1" x14ac:dyDescent="0.35">
      <c r="B2">
        <v>3</v>
      </c>
      <c r="C2">
        <v>4</v>
      </c>
      <c r="D2">
        <v>7</v>
      </c>
      <c r="E2">
        <v>9</v>
      </c>
      <c r="F2" s="19" t="s">
        <v>61</v>
      </c>
      <c r="G2" s="20" t="s">
        <v>24</v>
      </c>
      <c r="H2" s="20" t="s">
        <v>62</v>
      </c>
      <c r="I2" s="18" t="s">
        <v>63</v>
      </c>
    </row>
    <row r="3" spans="1:10" ht="15" thickBot="1" x14ac:dyDescent="0.35">
      <c r="A3" t="s">
        <v>9</v>
      </c>
      <c r="B3">
        <f>Übersicht!B6</f>
        <v>0</v>
      </c>
      <c r="C3">
        <f>Übersicht!B7</f>
        <v>0</v>
      </c>
      <c r="D3">
        <f>Übersicht!B10</f>
        <v>0</v>
      </c>
      <c r="E3">
        <f>Übersicht!B12</f>
        <v>0</v>
      </c>
      <c r="F3" s="12">
        <v>3</v>
      </c>
      <c r="G3" s="13">
        <v>4</v>
      </c>
      <c r="H3" s="13">
        <v>7</v>
      </c>
      <c r="I3" s="14">
        <v>9</v>
      </c>
    </row>
    <row r="4" spans="1:10" x14ac:dyDescent="0.3">
      <c r="A4" t="s">
        <v>10</v>
      </c>
      <c r="B4" s="23"/>
      <c r="C4" s="23"/>
      <c r="D4" s="23"/>
      <c r="E4" s="23"/>
      <c r="F4">
        <f t="shared" ref="F4:F9" si="0">IF(B4 &gt; D4, 2, IF(B4 = D4, 1, 0)) + IF(B4 &gt; E4, 2, IF(B4 = E4, 1, 0))</f>
        <v>2</v>
      </c>
      <c r="G4">
        <f>IF(C4 &gt; D4, 2, IF(C4 = D4, 1, 0)) + IF(C4 &gt; E4, 2, IF(C4 = E4, 1, 0))</f>
        <v>2</v>
      </c>
      <c r="H4">
        <f>IF(D4&gt;B4,2,IF(D4=B4,1,0)) + IF(D4&gt;C4,2,IF(D4=C4,1,0)) + IF(D4&gt;E4,2,IF(D4=E4,1,0))</f>
        <v>3</v>
      </c>
      <c r="I4">
        <f>IF(E4&gt;B4,2,IF(E4=B4,1,0)) + IF(E4&gt;C4,2,IF(E4=C4,1,0)) + IF(E4&gt;D4,2,IF(E4=D4,1,0))</f>
        <v>3</v>
      </c>
    </row>
    <row r="5" spans="1:10" x14ac:dyDescent="0.3">
      <c r="A5" t="s">
        <v>11</v>
      </c>
      <c r="B5" s="23"/>
      <c r="C5" s="23"/>
      <c r="D5" s="23"/>
      <c r="E5" s="23"/>
      <c r="F5">
        <f t="shared" si="0"/>
        <v>2</v>
      </c>
      <c r="G5">
        <f t="shared" ref="G5:G7" si="1">IF(C5 &gt; D5, 2, IF(C5 = D5, 1, 0)) + IF(C5 &gt; E5, 2, IF(C5 = E5, 1, 0))</f>
        <v>2</v>
      </c>
      <c r="H5">
        <f t="shared" ref="H5:H7" si="2">IF(D5&gt;B5,2,IF(D5=B5,1,0)) + IF(D5&gt;C5,2,IF(D5=C5,1,0)) + IF(D5&gt;E5,2,IF(D5=E5,1,0))</f>
        <v>3</v>
      </c>
      <c r="I5">
        <f t="shared" ref="I5:I7" si="3">IF(E5&gt;B5,2,IF(E5=B5,1,0)) + IF(E5&gt;C5,2,IF(E5=C5,1,0)) + IF(E5&gt;D5,2,IF(E5=D5,1,0))</f>
        <v>3</v>
      </c>
    </row>
    <row r="6" spans="1:10" x14ac:dyDescent="0.3">
      <c r="A6" t="s">
        <v>12</v>
      </c>
      <c r="B6" s="23"/>
      <c r="C6" s="23"/>
      <c r="D6" s="23"/>
      <c r="E6" s="23"/>
      <c r="F6">
        <f t="shared" si="0"/>
        <v>2</v>
      </c>
      <c r="G6">
        <f t="shared" si="1"/>
        <v>2</v>
      </c>
      <c r="H6">
        <f t="shared" si="2"/>
        <v>3</v>
      </c>
      <c r="I6">
        <f t="shared" si="3"/>
        <v>3</v>
      </c>
    </row>
    <row r="7" spans="1:10" x14ac:dyDescent="0.3">
      <c r="A7" t="s">
        <v>13</v>
      </c>
      <c r="B7" s="23"/>
      <c r="C7" s="23"/>
      <c r="D7" s="23"/>
      <c r="E7" s="23"/>
      <c r="F7">
        <f t="shared" si="0"/>
        <v>2</v>
      </c>
      <c r="G7">
        <f t="shared" si="1"/>
        <v>2</v>
      </c>
      <c r="H7">
        <f t="shared" si="2"/>
        <v>3</v>
      </c>
      <c r="I7">
        <f t="shared" si="3"/>
        <v>3</v>
      </c>
    </row>
    <row r="8" spans="1:10" x14ac:dyDescent="0.3">
      <c r="F8" s="17">
        <f>SUM(F4:F7)</f>
        <v>8</v>
      </c>
      <c r="G8" s="17">
        <f>SUM(G4:G7)</f>
        <v>8</v>
      </c>
      <c r="H8" s="17">
        <f>SUM(H4:H7)</f>
        <v>12</v>
      </c>
      <c r="I8" s="17">
        <f>SUM(I4:I7)</f>
        <v>12</v>
      </c>
      <c r="J8" t="s">
        <v>1</v>
      </c>
    </row>
    <row r="9" spans="1:10" x14ac:dyDescent="0.3">
      <c r="B9">
        <f>SUM(B4:B7)</f>
        <v>0</v>
      </c>
      <c r="C9">
        <f>SUM(C4:C7)</f>
        <v>0</v>
      </c>
      <c r="D9">
        <f>SUM(D4:D7)</f>
        <v>0</v>
      </c>
      <c r="E9">
        <f>SUM(E4:E7)</f>
        <v>0</v>
      </c>
      <c r="F9">
        <f t="shared" si="0"/>
        <v>2</v>
      </c>
      <c r="G9">
        <f>IF(C9 &gt; D9, 2, IF(C9 = D9, 1, 0)) + IF(C9 &gt; E9, 2, IF(C9 = E9, 1, 0))</f>
        <v>2</v>
      </c>
      <c r="H9">
        <f t="shared" ref="H9" si="4">IF(D9&gt;B9,2,IF(D9=B9,1,0)) + IF(D9&gt;C9,2,IF(D9=C9,1,0)) + IF(D9&gt;E9,2,IF(D9=E9,1,0))</f>
        <v>3</v>
      </c>
      <c r="I9">
        <f t="shared" ref="I9" si="5">IF(E9&gt;B9,2,IF(E9=B9,1,0)) + IF(E9&gt;C9,2,IF(E9=C9,1,0)) + IF(E9&gt;D9,2,IF(E9=D9,1,0))</f>
        <v>3</v>
      </c>
      <c r="J9" t="s">
        <v>7</v>
      </c>
    </row>
    <row r="10" spans="1:10" ht="15" thickBot="1" x14ac:dyDescent="0.35"/>
    <row r="11" spans="1:10" ht="15" thickBot="1" x14ac:dyDescent="0.35">
      <c r="B11">
        <v>6</v>
      </c>
      <c r="C11">
        <v>5</v>
      </c>
      <c r="D11">
        <v>1</v>
      </c>
      <c r="E11">
        <v>2</v>
      </c>
      <c r="F11" s="19" t="s">
        <v>25</v>
      </c>
      <c r="G11" s="20" t="s">
        <v>26</v>
      </c>
      <c r="H11" s="20" t="s">
        <v>27</v>
      </c>
      <c r="I11" s="18" t="s">
        <v>28</v>
      </c>
    </row>
    <row r="12" spans="1:10" ht="15" thickBot="1" x14ac:dyDescent="0.35">
      <c r="A12" t="s">
        <v>9</v>
      </c>
      <c r="B12">
        <f>Übersicht!B9</f>
        <v>0</v>
      </c>
      <c r="C12">
        <f>Übersicht!B8</f>
        <v>0</v>
      </c>
      <c r="D12">
        <f>Übersicht!B4</f>
        <v>0</v>
      </c>
      <c r="E12">
        <f>Übersicht!B5</f>
        <v>0</v>
      </c>
      <c r="F12" s="12">
        <v>6</v>
      </c>
      <c r="G12" s="13">
        <v>5</v>
      </c>
      <c r="H12" s="13">
        <v>1</v>
      </c>
      <c r="I12" s="14">
        <v>2</v>
      </c>
    </row>
    <row r="13" spans="1:10" x14ac:dyDescent="0.3">
      <c r="A13" t="s">
        <v>10</v>
      </c>
      <c r="B13" s="23"/>
      <c r="C13" s="23"/>
      <c r="D13" s="23"/>
      <c r="E13" s="23"/>
      <c r="F13">
        <f>IF(B13 &gt; D13, 2, IF(B13 = D13, 1, 0)) + IF(B13 &gt; E13, 2, IF(B13 = E13, 1, 0))</f>
        <v>2</v>
      </c>
      <c r="G13">
        <f>IF(C13 &gt; E13, 2, IF(C13 = E13, 1, 0)) + IF(C13 &gt; D13, 2, IF(C13 = D13, 1, 0))</f>
        <v>2</v>
      </c>
      <c r="H13">
        <f>IF(D13 &gt; B13, 2, IF(D13 = B13, 1, 0)) + IF(D13 &gt; C13, 2, IF(D13 = C13, 1, 0))</f>
        <v>2</v>
      </c>
      <c r="I13">
        <f>IF(E13 &gt; B13, 2, IF(E13 = B13, 1, 0)) + IF(E13 &gt; C13, 2, IF(E13 = C13, 1, 0))</f>
        <v>2</v>
      </c>
    </row>
    <row r="14" spans="1:10" x14ac:dyDescent="0.3">
      <c r="A14" t="s">
        <v>11</v>
      </c>
      <c r="B14" s="23"/>
      <c r="C14" s="23"/>
      <c r="D14" s="23"/>
      <c r="E14" s="23"/>
      <c r="F14">
        <f>IF(B14 &gt; D14, 2, IF(B14 = D14, 1, 0)) + IF(B14 &gt; E14, 2, IF(B14 = E14, 1, 0))</f>
        <v>2</v>
      </c>
      <c r="G14">
        <f>IF(C14 &gt; E14, 2, IF(C14 = E14, 1, 0)) + IF(C14 &gt; D14, 2, IF(C14 = D14, 1, 0))</f>
        <v>2</v>
      </c>
      <c r="H14">
        <f>IF(D14 &gt; B14, 2, IF(D14 = B14, 1, 0)) + IF(D14 &gt; C14, 2, IF(D14 = C14, 1, 0))</f>
        <v>2</v>
      </c>
      <c r="I14">
        <f>IF(E14 &gt; B14, 2, IF(E14 = B14, 1, 0)) + IF(E14 &gt; C14, 2, IF(E14 = C14, 1, 0))</f>
        <v>2</v>
      </c>
    </row>
    <row r="15" spans="1:10" x14ac:dyDescent="0.3">
      <c r="A15" t="s">
        <v>12</v>
      </c>
      <c r="B15" s="23"/>
      <c r="C15" s="23"/>
      <c r="D15" s="23"/>
      <c r="E15" s="23"/>
      <c r="F15">
        <f>IF(B15 &gt; D15, 2, IF(B15 = D15, 1, 0)) + IF(B15 &gt; E15, 2, IF(B15 = E15, 1, 0))</f>
        <v>2</v>
      </c>
      <c r="G15">
        <f>IF(C15 &gt; E15, 2, IF(C15 = E15, 1, 0)) + IF(C15 &gt; D15, 2, IF(C15 = D15, 1, 0))</f>
        <v>2</v>
      </c>
      <c r="H15">
        <f>IF(D15 &gt; B15, 2, IF(D15 = B15, 1, 0)) + IF(D15 &gt; C15, 2, IF(D15 = C15, 1, 0))</f>
        <v>2</v>
      </c>
      <c r="I15">
        <f>IF(E15 &gt; B15, 2, IF(E15 = B15, 1, 0)) + IF(E15 &gt; C15, 2, IF(E15 = C15, 1, 0))</f>
        <v>2</v>
      </c>
    </row>
    <row r="16" spans="1:10" x14ac:dyDescent="0.3">
      <c r="A16" t="s">
        <v>13</v>
      </c>
      <c r="B16" s="23"/>
      <c r="C16" s="23"/>
      <c r="D16" s="23"/>
      <c r="E16" s="23"/>
      <c r="F16">
        <f>IF(B16 &gt; D16, 2, IF(B16 = D16, 1, 0)) + IF(B16 &gt; E16, 2, IF(B16 = E16, 1, 0))</f>
        <v>2</v>
      </c>
      <c r="G16">
        <f>IF(C16 &gt; E16, 2, IF(C16 = E16, 1, 0)) + IF(C16 &gt; D16, 2, IF(C16 = D16, 1, 0))</f>
        <v>2</v>
      </c>
      <c r="H16">
        <f>IF(D16 &gt; B16, 2, IF(D16 = B16, 1, 0)) + IF(D16 &gt; C16, 2, IF(D16 = C16, 1, 0))</f>
        <v>2</v>
      </c>
      <c r="I16">
        <f>IF(E16 &gt; B16, 2, IF(E16 = B16, 1, 0)) + IF(E16 &gt; C16, 2, IF(E16 = C16, 1, 0))</f>
        <v>2</v>
      </c>
    </row>
    <row r="17" spans="2:10" x14ac:dyDescent="0.3">
      <c r="F17" s="17">
        <f>SUM(F13:F16)</f>
        <v>8</v>
      </c>
      <c r="G17" s="17">
        <f>SUM(G13:G16)</f>
        <v>8</v>
      </c>
      <c r="H17" s="17">
        <f>SUM(H13:H16)</f>
        <v>8</v>
      </c>
      <c r="I17" s="17">
        <f>SUM(I13:I16)</f>
        <v>8</v>
      </c>
      <c r="J17" t="s">
        <v>1</v>
      </c>
    </row>
    <row r="18" spans="2:10" x14ac:dyDescent="0.3">
      <c r="B18">
        <f>SUM(B13:B16)</f>
        <v>0</v>
      </c>
      <c r="C18">
        <f>SUM(C13:C16)</f>
        <v>0</v>
      </c>
      <c r="D18">
        <f>SUM(D13:D16)</f>
        <v>0</v>
      </c>
      <c r="E18">
        <f>SUM(E13:E16)</f>
        <v>0</v>
      </c>
      <c r="F18">
        <f>IF(B18 &gt; D18, 2, IF(B18 = D18, 1, 0)) + IF(B18 &gt; E18, 2, IF(B18 = E18, 1, 0))</f>
        <v>2</v>
      </c>
      <c r="G18">
        <f>IF(C18 &gt; E18, 2, IF(C18 = E18, 1, 0)) + IF(C18 &gt; D18, 2, IF(C18 = D18, 1, 0))</f>
        <v>2</v>
      </c>
      <c r="H18">
        <f>IF(D18 &gt; B18, 2, IF(D18 = B18, 1, 0)) + IF(D18 &gt; C18, 2, IF(D18 = C18, 1, 0))</f>
        <v>2</v>
      </c>
      <c r="I18">
        <f>IF(E18 &gt; B18, 2, IF(E18 = B18, 1, 0)) + IF(E18 &gt; C18, 2, IF(E18 = C18, 1, 0))</f>
        <v>2</v>
      </c>
      <c r="J18" t="s">
        <v>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2556-AF6F-4858-BA62-80A23CAB314B}">
  <dimension ref="A1:H28"/>
  <sheetViews>
    <sheetView zoomScale="131" workbookViewId="0">
      <selection activeCell="B13" sqref="B13:D16"/>
    </sheetView>
  </sheetViews>
  <sheetFormatPr baseColWidth="10" defaultColWidth="11.44140625" defaultRowHeight="14.4" x14ac:dyDescent="0.3"/>
  <sheetData>
    <row r="1" spans="1:8" ht="15" thickBot="1" x14ac:dyDescent="0.35">
      <c r="A1" s="11" t="s">
        <v>29</v>
      </c>
    </row>
    <row r="2" spans="1:8" ht="15" thickBot="1" x14ac:dyDescent="0.35">
      <c r="B2">
        <v>1</v>
      </c>
      <c r="C2">
        <v>2</v>
      </c>
      <c r="D2">
        <v>7</v>
      </c>
      <c r="E2" s="19" t="s">
        <v>30</v>
      </c>
      <c r="F2" s="20" t="s">
        <v>31</v>
      </c>
      <c r="G2" s="20" t="s">
        <v>32</v>
      </c>
    </row>
    <row r="3" spans="1:8" ht="15" thickBot="1" x14ac:dyDescent="0.35">
      <c r="A3" t="s">
        <v>9</v>
      </c>
      <c r="B3">
        <f>Übersicht!B4</f>
        <v>0</v>
      </c>
      <c r="C3">
        <f>Übersicht!B5</f>
        <v>0</v>
      </c>
      <c r="D3">
        <f>Übersicht!B10</f>
        <v>0</v>
      </c>
      <c r="E3" s="12">
        <v>1</v>
      </c>
      <c r="F3" s="13">
        <v>2</v>
      </c>
      <c r="G3" s="13">
        <v>7</v>
      </c>
    </row>
    <row r="4" spans="1:8" x14ac:dyDescent="0.3">
      <c r="A4" t="s">
        <v>10</v>
      </c>
      <c r="B4" s="23"/>
      <c r="C4" s="23"/>
      <c r="D4" s="23"/>
      <c r="E4">
        <f>IF(B4 &gt; D4, 2, 0)</f>
        <v>0</v>
      </c>
      <c r="F4">
        <f t="shared" ref="F4:F7" si="0">IF(C4 &gt; D4, 2, 0)</f>
        <v>0</v>
      </c>
      <c r="G4">
        <f>IF(D4 &gt; B4, 2, IF(D4 = B4, 1, 0)) + IF(D4 &gt; C4, 2, IF(D4 = C4, 1, 0))</f>
        <v>2</v>
      </c>
    </row>
    <row r="5" spans="1:8" x14ac:dyDescent="0.3">
      <c r="A5" t="s">
        <v>11</v>
      </c>
      <c r="B5" s="23"/>
      <c r="C5" s="23"/>
      <c r="D5" s="23"/>
      <c r="E5">
        <f t="shared" ref="E5:E7" si="1">IF(B5 &gt; D5, 2, 0)</f>
        <v>0</v>
      </c>
      <c r="F5">
        <f t="shared" si="0"/>
        <v>0</v>
      </c>
      <c r="G5">
        <f t="shared" ref="G5:G7" si="2">IF(D5 &gt; B5, 2, IF(D5 = B5, 1, 0)) + IF(D5 &gt; C5, 2, IF(D5 = C5, 1, 0))</f>
        <v>2</v>
      </c>
    </row>
    <row r="6" spans="1:8" x14ac:dyDescent="0.3">
      <c r="A6" t="s">
        <v>12</v>
      </c>
      <c r="B6" s="23"/>
      <c r="C6" s="23"/>
      <c r="D6" s="23"/>
      <c r="E6">
        <f t="shared" si="1"/>
        <v>0</v>
      </c>
      <c r="F6">
        <f t="shared" si="0"/>
        <v>0</v>
      </c>
      <c r="G6">
        <f t="shared" si="2"/>
        <v>2</v>
      </c>
    </row>
    <row r="7" spans="1:8" x14ac:dyDescent="0.3">
      <c r="A7" t="s">
        <v>13</v>
      </c>
      <c r="B7" s="23"/>
      <c r="C7" s="23"/>
      <c r="D7" s="23"/>
      <c r="E7">
        <f t="shared" si="1"/>
        <v>0</v>
      </c>
      <c r="F7">
        <f t="shared" si="0"/>
        <v>0</v>
      </c>
      <c r="G7">
        <f t="shared" si="2"/>
        <v>2</v>
      </c>
    </row>
    <row r="8" spans="1:8" x14ac:dyDescent="0.3">
      <c r="E8" s="17">
        <f>SUM(E4:E7)</f>
        <v>0</v>
      </c>
      <c r="F8" s="17">
        <f>SUM(F4:F7)</f>
        <v>0</v>
      </c>
      <c r="G8" s="17">
        <f>SUM(G4:G7)</f>
        <v>8</v>
      </c>
      <c r="H8" t="s">
        <v>1</v>
      </c>
    </row>
    <row r="9" spans="1:8" x14ac:dyDescent="0.3">
      <c r="B9">
        <f>SUM(B4:B7)</f>
        <v>0</v>
      </c>
      <c r="C9">
        <f>SUM(C4:C7)</f>
        <v>0</v>
      </c>
      <c r="D9">
        <f>SUM(D4:D7)</f>
        <v>0</v>
      </c>
      <c r="E9">
        <f>IF(B9 &gt; D9, 2, 0)</f>
        <v>0</v>
      </c>
      <c r="F9">
        <f t="shared" ref="F9" si="3">IF(C9 &gt; D9, 2, 0)</f>
        <v>0</v>
      </c>
      <c r="G9">
        <f>IF(D9 &gt; B9, 2, IF(D9 = B9, 1, 0)) + IF(D9 &gt; C9, 2, IF(D9 = C9, 1, 0))</f>
        <v>2</v>
      </c>
      <c r="H9" t="s">
        <v>7</v>
      </c>
    </row>
    <row r="10" spans="1:8" ht="15" thickBot="1" x14ac:dyDescent="0.35"/>
    <row r="11" spans="1:8" ht="15" thickBot="1" x14ac:dyDescent="0.35">
      <c r="B11">
        <v>3</v>
      </c>
      <c r="C11">
        <v>4</v>
      </c>
      <c r="D11">
        <v>8</v>
      </c>
      <c r="E11" s="19" t="s">
        <v>57</v>
      </c>
      <c r="F11" s="20" t="s">
        <v>58</v>
      </c>
      <c r="G11" s="20" t="s">
        <v>59</v>
      </c>
    </row>
    <row r="12" spans="1:8" ht="15" thickBot="1" x14ac:dyDescent="0.35">
      <c r="A12" t="s">
        <v>9</v>
      </c>
      <c r="B12">
        <f>Übersicht!B6</f>
        <v>0</v>
      </c>
      <c r="C12">
        <f>Übersicht!B7</f>
        <v>0</v>
      </c>
      <c r="D12">
        <f>Übersicht!B11</f>
        <v>0</v>
      </c>
      <c r="E12" s="12">
        <v>3</v>
      </c>
      <c r="F12" s="13">
        <v>4</v>
      </c>
      <c r="G12" s="13">
        <v>8</v>
      </c>
    </row>
    <row r="13" spans="1:8" x14ac:dyDescent="0.3">
      <c r="A13" t="s">
        <v>10</v>
      </c>
      <c r="B13" s="23"/>
      <c r="C13" s="23"/>
      <c r="D13" s="23"/>
      <c r="E13">
        <f>IF(B13 &gt; D13, 2, 0)</f>
        <v>0</v>
      </c>
      <c r="F13">
        <f t="shared" ref="F13:F16" si="4">IF(C13 &gt; D13, 2, 0)</f>
        <v>0</v>
      </c>
      <c r="G13">
        <f>IF(D13 &gt; B13, 2, IF(D13 = B13, 1, 0)) + IF(D13 &gt; C13, 2, IF(D13 = C13, 1, 0))</f>
        <v>2</v>
      </c>
    </row>
    <row r="14" spans="1:8" x14ac:dyDescent="0.3">
      <c r="A14" t="s">
        <v>11</v>
      </c>
      <c r="B14" s="23"/>
      <c r="C14" s="23"/>
      <c r="D14" s="23"/>
      <c r="E14">
        <f t="shared" ref="E14:E16" si="5">IF(B14 &gt; D14, 2, 0)</f>
        <v>0</v>
      </c>
      <c r="F14">
        <f t="shared" si="4"/>
        <v>0</v>
      </c>
      <c r="G14">
        <f t="shared" ref="G14:G16" si="6">IF(D14 &gt; B14, 2, IF(D14 = B14, 1, 0)) + IF(D14 &gt; C14, 2, IF(D14 = C14, 1, 0))</f>
        <v>2</v>
      </c>
    </row>
    <row r="15" spans="1:8" x14ac:dyDescent="0.3">
      <c r="A15" t="s">
        <v>12</v>
      </c>
      <c r="B15" s="23"/>
      <c r="C15" s="23"/>
      <c r="D15" s="23"/>
      <c r="E15">
        <f t="shared" si="5"/>
        <v>0</v>
      </c>
      <c r="F15">
        <f t="shared" si="4"/>
        <v>0</v>
      </c>
      <c r="G15">
        <f t="shared" si="6"/>
        <v>2</v>
      </c>
    </row>
    <row r="16" spans="1:8" x14ac:dyDescent="0.3">
      <c r="A16" t="s">
        <v>13</v>
      </c>
      <c r="B16" s="23"/>
      <c r="C16" s="23"/>
      <c r="D16" s="23"/>
      <c r="E16">
        <f t="shared" si="5"/>
        <v>0</v>
      </c>
      <c r="F16">
        <f t="shared" si="4"/>
        <v>0</v>
      </c>
      <c r="G16">
        <f t="shared" si="6"/>
        <v>2</v>
      </c>
    </row>
    <row r="17" spans="1:8" x14ac:dyDescent="0.3">
      <c r="E17" s="17">
        <f>SUM(E13:E16)</f>
        <v>0</v>
      </c>
      <c r="F17" s="17">
        <f>SUM(F13:F16)</f>
        <v>0</v>
      </c>
      <c r="G17" s="17">
        <f>SUM(G13:G16)</f>
        <v>8</v>
      </c>
      <c r="H17" t="s">
        <v>1</v>
      </c>
    </row>
    <row r="18" spans="1:8" x14ac:dyDescent="0.3">
      <c r="B18">
        <f>SUM(B13:B16)</f>
        <v>0</v>
      </c>
      <c r="C18">
        <f>SUM(C13:C16)</f>
        <v>0</v>
      </c>
      <c r="D18">
        <f>SUM(D13:D16)</f>
        <v>0</v>
      </c>
      <c r="E18">
        <f>IF(B18 &gt; D18, 2, 0)</f>
        <v>0</v>
      </c>
      <c r="F18">
        <f t="shared" ref="F18" si="7">IF(C18 &gt; D18, 2, 0)</f>
        <v>0</v>
      </c>
      <c r="G18">
        <f>IF(D18 &gt; B18, 2, IF(D18 = B18, 1, 0)) + IF(D18 &gt; C18, 2, IF(D18 = C18, 1, 0))</f>
        <v>2</v>
      </c>
      <c r="H18" t="s">
        <v>7</v>
      </c>
    </row>
    <row r="20" spans="1:8" ht="15" thickBot="1" x14ac:dyDescent="0.35"/>
    <row r="21" spans="1:8" ht="15" thickBot="1" x14ac:dyDescent="0.35">
      <c r="B21">
        <v>5</v>
      </c>
      <c r="C21">
        <v>6</v>
      </c>
      <c r="D21">
        <v>9</v>
      </c>
      <c r="E21" s="19" t="s">
        <v>54</v>
      </c>
      <c r="F21" s="20" t="s">
        <v>55</v>
      </c>
      <c r="G21" s="20" t="s">
        <v>56</v>
      </c>
    </row>
    <row r="22" spans="1:8" ht="15" thickBot="1" x14ac:dyDescent="0.35">
      <c r="A22" t="s">
        <v>9</v>
      </c>
      <c r="B22">
        <f>Übersicht!B8</f>
        <v>0</v>
      </c>
      <c r="C22">
        <f>Übersicht!B9</f>
        <v>0</v>
      </c>
      <c r="D22">
        <f>Übersicht!B12</f>
        <v>0</v>
      </c>
      <c r="E22" s="12">
        <v>2</v>
      </c>
      <c r="F22" s="13">
        <v>4</v>
      </c>
      <c r="G22" s="13">
        <v>5</v>
      </c>
    </row>
    <row r="23" spans="1:8" x14ac:dyDescent="0.3">
      <c r="A23" t="s">
        <v>10</v>
      </c>
      <c r="B23" s="23">
        <v>52.45</v>
      </c>
      <c r="C23" s="23">
        <v>54.05</v>
      </c>
      <c r="D23" s="23">
        <v>52.65</v>
      </c>
      <c r="E23">
        <f>IF(B23 &gt; D23, 2, 0)</f>
        <v>0</v>
      </c>
      <c r="F23">
        <f>IF(C23 &gt; D23, 2, 0)</f>
        <v>2</v>
      </c>
      <c r="G23">
        <f>IF(D23 &gt; B23, 2, IF(D23 = B23, 1, 0)) + IF(D23 &gt; C23, 2, IF(D23 = C23, 1, 0))</f>
        <v>2</v>
      </c>
    </row>
    <row r="24" spans="1:8" x14ac:dyDescent="0.3">
      <c r="A24" t="s">
        <v>11</v>
      </c>
      <c r="B24" s="23">
        <v>50.25</v>
      </c>
      <c r="C24" s="23">
        <v>54.45</v>
      </c>
      <c r="D24" s="23">
        <v>53.2</v>
      </c>
      <c r="E24">
        <f>IF(B24 &gt; D24, 2, 0)</f>
        <v>0</v>
      </c>
      <c r="F24">
        <f>IF(C24 &gt; D24, 2, 0)</f>
        <v>2</v>
      </c>
      <c r="G24">
        <f>IF(D24 &gt; B24, 2, IF(D24 = B24, 1, 0)) + IF(D24 &gt; C24, 2, IF(D24 = C24, 1, 0))</f>
        <v>2</v>
      </c>
    </row>
    <row r="25" spans="1:8" x14ac:dyDescent="0.3">
      <c r="A25" t="s">
        <v>12</v>
      </c>
      <c r="B25" s="23">
        <v>51.15</v>
      </c>
      <c r="C25" s="23">
        <v>55.3</v>
      </c>
      <c r="D25" s="23">
        <v>50.05</v>
      </c>
      <c r="E25">
        <f>IF(B25 &gt; D25, 2, 0)</f>
        <v>2</v>
      </c>
      <c r="F25">
        <f>IF(C25 &gt; D25, 2, 0)</f>
        <v>2</v>
      </c>
      <c r="G25">
        <f>IF(D25 &gt; B25, 2, IF(D25 = B25, 1, 0)) + IF(D25 &gt; C25, 2, IF(D25 = C25, 1, 0))</f>
        <v>0</v>
      </c>
    </row>
    <row r="26" spans="1:8" x14ac:dyDescent="0.3">
      <c r="A26" t="s">
        <v>13</v>
      </c>
      <c r="B26" s="23">
        <v>52.25</v>
      </c>
      <c r="C26" s="23">
        <v>55.85</v>
      </c>
      <c r="D26" s="23">
        <v>50.65</v>
      </c>
      <c r="E26">
        <f>IF(B26 &gt; D26, 2, 0)</f>
        <v>2</v>
      </c>
      <c r="F26">
        <f>IF(C26 &gt; D26, 2, 0)</f>
        <v>2</v>
      </c>
      <c r="G26">
        <f>IF(D26 &gt; B26, 2, IF(D26 = B26, 1, 0)) + IF(D26 &gt; C26, 2, IF(D26 = C26, 1, 0))</f>
        <v>0</v>
      </c>
    </row>
    <row r="27" spans="1:8" x14ac:dyDescent="0.3">
      <c r="E27" s="17">
        <f>SUM(E23:E26)</f>
        <v>4</v>
      </c>
      <c r="F27" s="17">
        <f>SUM(F23:F26)</f>
        <v>8</v>
      </c>
      <c r="G27" s="17">
        <f>SUM(G23:G26)</f>
        <v>4</v>
      </c>
      <c r="H27" t="s">
        <v>1</v>
      </c>
    </row>
    <row r="28" spans="1:8" x14ac:dyDescent="0.3">
      <c r="B28">
        <f>SUM(B23:B26)</f>
        <v>206.1</v>
      </c>
      <c r="C28">
        <f>SUM(C23:C26)</f>
        <v>219.65</v>
      </c>
      <c r="D28">
        <f>SUM(D23:D26)</f>
        <v>206.54999999999998</v>
      </c>
      <c r="E28">
        <f>IF(B28 &gt; D28, 2, 0)</f>
        <v>0</v>
      </c>
      <c r="F28">
        <f t="shared" ref="F28" si="8">IF(C28 &gt; D28, 2, 0)</f>
        <v>2</v>
      </c>
      <c r="G28">
        <f>IF(D28 &gt; B28, 2, IF(D28 = B28, 1, 0)) + IF(D28 &gt; C28, 2, IF(D28 = C28, 1, 0))</f>
        <v>2</v>
      </c>
      <c r="H28" t="s">
        <v>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4A6E-8BB2-4C5B-A142-5754F21BE3A4}">
  <dimension ref="A1:R11"/>
  <sheetViews>
    <sheetView tabSelected="1" workbookViewId="0">
      <selection activeCell="G22" sqref="G22"/>
    </sheetView>
  </sheetViews>
  <sheetFormatPr baseColWidth="10" defaultRowHeight="14.4" x14ac:dyDescent="0.3"/>
  <cols>
    <col min="1" max="1" width="16.44140625" customWidth="1"/>
  </cols>
  <sheetData>
    <row r="1" spans="1:18" ht="15" thickBot="1" x14ac:dyDescent="0.35">
      <c r="A1" s="11" t="s">
        <v>66</v>
      </c>
    </row>
    <row r="2" spans="1:18" ht="15" thickBot="1" x14ac:dyDescent="0.35">
      <c r="B2" s="12">
        <v>1</v>
      </c>
      <c r="C2" s="13">
        <v>2</v>
      </c>
      <c r="D2" s="13">
        <v>3</v>
      </c>
      <c r="E2" s="13">
        <v>4</v>
      </c>
      <c r="F2" s="13">
        <v>6</v>
      </c>
      <c r="G2" s="13">
        <v>7</v>
      </c>
      <c r="H2" s="13">
        <v>8</v>
      </c>
      <c r="I2" s="14">
        <v>9</v>
      </c>
    </row>
    <row r="3" spans="1:18" ht="15" thickBot="1" x14ac:dyDescent="0.35">
      <c r="A3" t="s">
        <v>9</v>
      </c>
      <c r="B3">
        <f>Übersicht!B4</f>
        <v>0</v>
      </c>
      <c r="C3">
        <f>Übersicht!B5</f>
        <v>0</v>
      </c>
      <c r="D3">
        <f>Übersicht!B6</f>
        <v>0</v>
      </c>
      <c r="E3">
        <f>Übersicht!B7</f>
        <v>0</v>
      </c>
      <c r="F3">
        <f>Übersicht!B9</f>
        <v>0</v>
      </c>
      <c r="G3">
        <f>Übersicht!B10</f>
        <v>0</v>
      </c>
      <c r="H3">
        <f>Übersicht!B11</f>
        <v>0</v>
      </c>
      <c r="I3">
        <f>Übersicht!B12</f>
        <v>0</v>
      </c>
      <c r="J3" s="12">
        <v>1</v>
      </c>
      <c r="K3" s="13">
        <v>2</v>
      </c>
      <c r="L3" s="13">
        <v>3</v>
      </c>
      <c r="M3" s="13">
        <v>4</v>
      </c>
      <c r="N3" s="13">
        <v>6</v>
      </c>
      <c r="O3" s="13">
        <v>7</v>
      </c>
      <c r="P3" s="13">
        <v>8</v>
      </c>
      <c r="Q3" s="14">
        <v>9</v>
      </c>
      <c r="R3" t="s">
        <v>64</v>
      </c>
    </row>
    <row r="4" spans="1:18" x14ac:dyDescent="0.3">
      <c r="A4" t="s">
        <v>10</v>
      </c>
      <c r="B4" s="23"/>
      <c r="C4" s="23"/>
      <c r="D4" s="23"/>
      <c r="E4" s="23"/>
      <c r="F4" s="23"/>
      <c r="G4" s="23"/>
      <c r="H4" s="23"/>
      <c r="I4" s="23"/>
      <c r="J4">
        <f>SUM(IF(B4&gt;C4,2,0)+IF(B4&gt;D4,2,0)+IF(B4&gt;E4,2,0)+IF(B4&gt;F4,2,0)+IF(B4&gt;G4,2,0)+IF(B4&gt;H4,2,0)+IF(B4&gt;I4,2,0)+IF(B4=C4,1,0)+IF(B4=D4,1,0)+IF(B4=E4,1,0)+IF(B4=F4,1,0)+IF(B4=G4,1,0)+IF(B4=H4,1,0)+IF(B4=I4,1,0))</f>
        <v>7</v>
      </c>
      <c r="K4">
        <f>SUM(IF(C4&gt;D4,2,0)+IF(C4&gt;E4,2,0)+IF(C4&gt;F4,2,0)+IF(C4&gt;G4,2,0)+IF(C4&gt;H4,2,0)+IF(C4&gt;I4,2,0)+IF(C4&gt;B4,2,0)+IF(C4=D4,1,0)+IF(C4=E4,1,0)+IF(C4=F4,1,0)+IF(C4=G4,1,0)+IF(C4=H4,1,0)+IF(C4=I4,1,0)+IF(C4=B4,1,0))</f>
        <v>7</v>
      </c>
      <c r="L4">
        <f>SUM(IF(D4&gt;E4,2,0)+IF(D4&gt;F4,2,0)+IF(D4&gt;G4,2,0)+IF(D4&gt;H4,2,0)+IF(D4&gt;I4,2,0)+IF(D4&gt;B4,2,0)+IF(D4&gt;C4,2,0)+IF(D4=E4,1,0)+IF(D4=F4,1,0)+IF(D4=G4,1,0)+IF(D4=H4,1,0)+IF(D4=I4,1,0)+IF(D4=B4,1,0)+IF(D4=C4,1,0))</f>
        <v>7</v>
      </c>
      <c r="M4">
        <f>SUM(IF(E4&gt;F4,2,0)+IF(E4&gt;G4,2,0)+IF(E4&gt;H4,2,0)+IF(E4&gt;I4,2,0)+IF(E4&gt;B4,2,0)+IF(E4&gt;C4,2,0)+IF(E4&gt;D4,2,0)+IF(E4=F4,1,0)+IF(E4=G4,1,0)+IF(E4=H4,1,0)+IF(E4=I4,1,0)+IF(E4=B4,1,0)+IF(E4=C4,1,0)+IF(E4=D4,1,0))</f>
        <v>7</v>
      </c>
      <c r="N4">
        <f>SUM(IF(F4&gt;G4,2,0)+IF(F4&gt;H4,2,0)+IF(F4&gt;I4,2,0)+IF(F4&gt;B4,2,0)+IF(F4&gt;C4,2,0)+IF(F4&gt;D4,2,0)+IF(F4&gt;E4,2,0)+IF(F4=G4,1,0)+IF(F4=H4,1,0)+IF(F4=I4,1,0)+IF(F4=B4,1,0)+IF(F4=C4,1,0)+IF(F4=D4,1,0)+IF(F4=E4,1,0))</f>
        <v>7</v>
      </c>
      <c r="O4">
        <f>SUM(IF(G4&gt;H4,2,0)+IF(G4&gt;I4,2,0)+IF(G4&gt;B4,2,0)+IF(G4&gt;C4,2,0)+IF(G4&gt;D4,2,0)+IF(G4&gt;E4,2,0)+IF(G4&gt;F4,2,0)+IF(G4=H4,1,0)+IF(G4=I4,1,0)+IF(G4=B4,1,0)+IF(G4=C4,1,0)+IF(G4=D4,1,0)+IF(G4=E4,1,0)+IF(G4=F4,1,0))</f>
        <v>7</v>
      </c>
      <c r="P4">
        <f>SUM(IF(H4&gt;I4,2,0)+IF(H4&gt;B4,2,0)+IF(H4&gt;C4,2,0)+IF(H4&gt;D4,2,0)+IF(H4&gt;E4,2,0)+IF(H4&gt;F4,2,0)+IF(H4&gt;G4,2,0)+IF(H4=I4,1,0)+IF(H4=B4,1,0)+IF(H4=C4,1,0)+IF(H4=D4,1,0)+IF(H4=E4,1,0)+IF(H4=F4,1,0)+IF(H4=G4,1,0))</f>
        <v>7</v>
      </c>
      <c r="Q4">
        <f>SUM(IF(I4&gt;B4,2,0)+IF(I4&gt;C4,2,0)+IF(I4&gt;D4,2,0)+IF(I4&gt;E4,2,0)+IF(I4&gt;F4,2,0)+IF(I4&gt;G4,2,0)+IF(I4&gt;H4,2,0)+IF(I4=B4,1,0)+IF(I4=C4,1,0)+IF(I4=D4,1,0)+IF(I4=E4,1,0)+IF(I4=F4,1,0)+IF(I4=G4,1,0)+IF(I4=H4,1,0))</f>
        <v>7</v>
      </c>
    </row>
    <row r="5" spans="1:18" x14ac:dyDescent="0.3">
      <c r="A5" t="s">
        <v>11</v>
      </c>
      <c r="B5" s="23"/>
      <c r="C5" s="23"/>
      <c r="D5" s="23"/>
      <c r="E5" s="23"/>
      <c r="F5" s="23"/>
      <c r="G5" s="23"/>
      <c r="H5" s="23"/>
      <c r="I5" s="23"/>
      <c r="J5">
        <f>SUM(IF(B5&gt;C5,2,0)+IF(B5&gt;D5,2,0)+IF(B5&gt;E5,2,0)+IF(B5&gt;F5,2,0)+IF(B5&gt;G5,2,0)+IF(B5&gt;H5,2,0)+IF(B5&gt;I5,2,0)+IF(B5=C5,1,0)+IF(B5=D5,1,0)+IF(B5=E5,1,0)+IF(B5=F5,1,0)+IF(B5=G5,1,0)+IF(B5=H5,1,0)+IF(B5=I5,1,0))</f>
        <v>7</v>
      </c>
      <c r="K5">
        <f>SUM(IF(C5&gt;D5,2,0)+IF(C5&gt;E5,2,0)+IF(C5&gt;F5,2,0)+IF(C5&gt;G5,2,0)+IF(C5&gt;H5,2,0)+IF(C5&gt;I5,2,0)+IF(C5&gt;B5,2,0)+IF(C5=D5,1,0)+IF(C5=E5,1,0)+IF(C5=F5,1,0)+IF(C5=G5,1,0)+IF(C5=H5,1,0)+IF(C5=I5,1,0)+IF(C5=B5,1,0))</f>
        <v>7</v>
      </c>
      <c r="L5">
        <f>SUM(IF(D5&gt;E5,2,0)+IF(D5&gt;F5,2,0)+IF(D5&gt;G5,2,0)+IF(D5&gt;H5,2,0)+IF(D5&gt;I5,2,0)+IF(D5&gt;B5,2,0)+IF(D5&gt;C5,2,0)+IF(D5=E5,1,0)+IF(D5=F5,1,0)+IF(D5=G5,1,0)+IF(D5=H5,1,0)+IF(D5=I5,1,0)+IF(D5=B5,1,0)+IF(D5=C5,1,0))</f>
        <v>7</v>
      </c>
      <c r="M5">
        <f>SUM(IF(E5&gt;F5,2,0)+IF(E5&gt;G5,2,0)+IF(E5&gt;H5,2,0)+IF(E5&gt;I5,2,0)+IF(E5&gt;B5,2,0)+IF(E5&gt;C5,2,0)+IF(E5&gt;D5,2,0)+IF(E5=F5,1,0)+IF(E5=G5,1,0)+IF(E5=H5,1,0)+IF(E5=I5,1,0)+IF(E5=B5,1,0)+IF(E5=C5,1,0)+IF(E5=D5,1,0))</f>
        <v>7</v>
      </c>
      <c r="N5">
        <f>SUM(IF(F5&gt;G5,2,0)+IF(F5&gt;H5,2,0)+IF(F5&gt;I5,2,0)+IF(F5&gt;B5,2,0)+IF(F5&gt;C5,2,0)+IF(F5&gt;D5,2,0)+IF(F5&gt;E5,2,0)+IF(F5=G5,1,0)+IF(F5=H5,1,0)+IF(F5=I5,1,0)+IF(F5=B5,1,0)+IF(F5=C5,1,0)+IF(F5=D5,1,0)+IF(F5=E5,1,0))</f>
        <v>7</v>
      </c>
      <c r="O5">
        <f>SUM(IF(G5&gt;H5,2,0)+IF(G5&gt;I5,2,0)+IF(G5&gt;B5,2,0)+IF(G5&gt;C5,2,0)+IF(G5&gt;D5,2,0)+IF(G5&gt;E5,2,0)+IF(G5&gt;F5,2,0)+IF(G5=H5,1,0)+IF(G5=I5,1,0)+IF(G5=B5,1,0)+IF(G5=C5,1,0)+IF(G5=D5,1,0)+IF(G5=E5,1,0)+IF(G5=F5,1,0))</f>
        <v>7</v>
      </c>
      <c r="P5">
        <f>SUM(IF(H5&gt;I5,2,0)+IF(H5&gt;B5,2,0)+IF(H5&gt;C5,2,0)+IF(H5&gt;D5,2,0)+IF(H5&gt;E5,2,0)+IF(H5&gt;F5,2,0)+IF(H5&gt;G5,2,0)+IF(H5=I5,1,0)+IF(H5=B5,1,0)+IF(H5=C5,1,0)+IF(H5=D5,1,0)+IF(H5=E5,1,0)+IF(H5=F5,1,0)+IF(H5=G5,1,0))</f>
        <v>7</v>
      </c>
      <c r="Q5">
        <f>SUM(IF(I5&gt;B5,2,0)+IF(I5&gt;C5,2,0)+IF(I5&gt;D5,2,0)+IF(I5&gt;E5,2,0)+IF(I5&gt;F5,2,0)+IF(I5&gt;G5,2,0)+IF(I5&gt;H5,2,0)+IF(I5=B5,1,0)+IF(I5=C5,1,0)+IF(I5=D5,1,0)+IF(I5=E5,1,0)+IF(I5=F5,1,0)+IF(I5=G5,1,0)+IF(I5=H5,1,0))</f>
        <v>7</v>
      </c>
    </row>
    <row r="6" spans="1:18" x14ac:dyDescent="0.3">
      <c r="A6" t="s">
        <v>12</v>
      </c>
      <c r="B6" s="23"/>
      <c r="C6" s="23"/>
      <c r="D6" s="23"/>
      <c r="E6" s="23"/>
      <c r="F6" s="23"/>
      <c r="G6" s="23"/>
      <c r="H6" s="23"/>
      <c r="I6" s="23"/>
      <c r="J6">
        <f>SUM(IF(B6&gt;C6,2,0)+IF(B6&gt;D6,2,0)+IF(B6&gt;E6,2,0)+IF(B6&gt;F6,2,0)+IF(B6&gt;G6,2,0)+IF(B6&gt;H6,2,0)+IF(B6&gt;I6,2,0)+IF(B6=C6,1,0)+IF(B6=D6,1,0)+IF(B6=E6,1,0)+IF(B6=F6,1,0)+IF(B6=G6,1,0)+IF(B6=H6,1,0)+IF(B6=I6,1,0))</f>
        <v>7</v>
      </c>
      <c r="K6">
        <f>SUM(IF(C6&gt;D6,2,0)+IF(C6&gt;E6,2,0)+IF(C6&gt;F6,2,0)+IF(C6&gt;G6,2,0)+IF(C6&gt;H6,2,0)+IF(C6&gt;I6,2,0)+IF(C6&gt;B6,2,0)+IF(C6=D6,1,0)+IF(C6=E6,1,0)+IF(C6=F6,1,0)+IF(C6=G6,1,0)+IF(C6=H6,1,0)+IF(C6=I6,1,0)+IF(C6=B6,1,0))</f>
        <v>7</v>
      </c>
      <c r="L6">
        <f>SUM(IF(D6&gt;E6,2,0)+IF(D6&gt;F6,2,0)+IF(D6&gt;G6,2,0)+IF(D6&gt;H6,2,0)+IF(D6&gt;I6,2,0)+IF(D6&gt;B6,2,0)+IF(D6&gt;C6,2,0)+IF(D6=E6,1,0)+IF(D6=F6,1,0)+IF(D6=G6,1,0)+IF(D6=H6,1,0)+IF(D6=I6,1,0)+IF(D6=B6,1,0)+IF(D6=C6,1,0))</f>
        <v>7</v>
      </c>
      <c r="M6">
        <f>SUM(IF(E6&gt;F6,2,0)+IF(E6&gt;G6,2,0)+IF(E6&gt;H6,2,0)+IF(E6&gt;I6,2,0)+IF(E6&gt;B6,2,0)+IF(E6&gt;C6,2,0)+IF(E6&gt;D6,2,0)+IF(E6=F6,1,0)+IF(E6=G6,1,0)+IF(E6=H6,1,0)+IF(E6=I6,1,0)+IF(E6=B6,1,0)+IF(E6=C6,1,0)+IF(E6=D6,1,0))</f>
        <v>7</v>
      </c>
      <c r="N6">
        <f>SUM(IF(F6&gt;G6,2,0)+IF(F6&gt;H6,2,0)+IF(F6&gt;I6,2,0)+IF(F6&gt;B6,2,0)+IF(F6&gt;C6,2,0)+IF(F6&gt;D6,2,0)+IF(F6&gt;E6,2,0)+IF(F6=G6,1,0)+IF(F6=H6,1,0)+IF(F6=I6,1,0)+IF(F6=B6,1,0)+IF(F6=C6,1,0)+IF(F6=D6,1,0)+IF(F6=E6,1,0))</f>
        <v>7</v>
      </c>
      <c r="O6">
        <f>SUM(IF(G6&gt;H6,2,0)+IF(G6&gt;I6,2,0)+IF(G6&gt;B6,2,0)+IF(G6&gt;C6,2,0)+IF(G6&gt;D6,2,0)+IF(G6&gt;E6,2,0)+IF(G6&gt;F6,2,0)+IF(G6=H6,1,0)+IF(G6=I6,1,0)+IF(G6=B6,1,0)+IF(G6=C6,1,0)+IF(G6=D6,1,0)+IF(G6=E6,1,0)+IF(G6=F6,1,0))</f>
        <v>7</v>
      </c>
      <c r="P6">
        <f>SUM(IF(H6&gt;I6,2,0)+IF(H6&gt;B6,2,0)+IF(H6&gt;C6,2,0)+IF(H6&gt;D6,2,0)+IF(H6&gt;E6,2,0)+IF(H6&gt;F6,2,0)+IF(H6&gt;G6,2,0)+IF(H6=I6,1,0)+IF(H6=B6,1,0)+IF(H6=C6,1,0)+IF(H6=D6,1,0)+IF(H6=E6,1,0)+IF(H6=F6,1,0)+IF(H6=G6,1,0))</f>
        <v>7</v>
      </c>
      <c r="Q6">
        <f>SUM(IF(I6&gt;B6,2,0)+IF(I6&gt;C6,2,0)+IF(I6&gt;D6,2,0)+IF(I6&gt;E6,2,0)+IF(I6&gt;F6,2,0)+IF(I6&gt;G6,2,0)+IF(I6&gt;H6,2,0)+IF(I6=B6,1,0)+IF(I6=C6,1,0)+IF(I6=D6,1,0)+IF(I6=E6,1,0)+IF(I6=F6,1,0)+IF(I6=G6,1,0)+IF(I6=H6,1,0))</f>
        <v>7</v>
      </c>
    </row>
    <row r="7" spans="1:18" x14ac:dyDescent="0.3">
      <c r="A7" t="s">
        <v>13</v>
      </c>
      <c r="B7" s="23"/>
      <c r="C7" s="23"/>
      <c r="D7" s="23"/>
      <c r="E7" s="23"/>
      <c r="F7" s="23"/>
      <c r="G7" s="23"/>
      <c r="H7" s="23"/>
      <c r="I7" s="23"/>
      <c r="J7">
        <f>SUM(IF(B7&gt;C7,2,0)+IF(B7&gt;D7,2,0)+IF(B7&gt;E7,2,0)+IF(B7&gt;F7,2,0)+IF(B7&gt;G7,2,0)+IF(B7&gt;H7,2,0)+IF(B7&gt;I7,2,0)+IF(B7=C7,1,0)+IF(B7=D7,1,0)+IF(B7=E7,1,0)+IF(B7=F7,1,0)+IF(B7=G7,1,0)+IF(B7=H7,1,0)+IF(B7=I7,1,0))</f>
        <v>7</v>
      </c>
      <c r="K7">
        <f>SUM(IF(C7&gt;D7,2,0)+IF(C7&gt;E7,2,0)+IF(C7&gt;F7,2,0)+IF(C7&gt;G7,2,0)+IF(C7&gt;H7,2,0)+IF(C7&gt;I7,2,0)+IF(C7&gt;B7,2,0)+IF(C7=D7,1,0)+IF(C7=E7,1,0)+IF(C7=F7,1,0)+IF(C7=G7,1,0)+IF(C7=H7,1,0)+IF(C7=I7,1,0)+IF(C7=B7,1,0))</f>
        <v>7</v>
      </c>
      <c r="L7">
        <f>SUM(IF(D7&gt;E7,2,0)+IF(D7&gt;F7,2,0)+IF(D7&gt;G7,2,0)+IF(D7&gt;H7,2,0)+IF(D7&gt;I7,2,0)+IF(D7&gt;B7,2,0)+IF(D7&gt;C7,2,0)+IF(D7=E7,1,0)+IF(D7=F7,1,0)+IF(D7=G7,1,0)+IF(D7=H7,1,0)+IF(D7=I7,1,0)+IF(D7=B7,1,0)+IF(D7=C7,1,0))</f>
        <v>7</v>
      </c>
      <c r="M7">
        <f>SUM(IF(E7&gt;F7,2,0)+IF(E7&gt;G7,2,0)+IF(E7&gt;H7,2,0)+IF(E7&gt;I7,2,0)+IF(E7&gt;B7,2,0)+IF(E7&gt;C7,2,0)+IF(E7&gt;D7,2,0)+IF(E7=F7,1,0)+IF(E7=G7,1,0)+IF(E7=H7,1,0)+IF(E7=I7,1,0)+IF(E7=B7,1,0)+IF(E7=C7,1,0)+IF(E7=D7,1,0))</f>
        <v>7</v>
      </c>
      <c r="N7">
        <f>SUM(IF(F7&gt;G7,2,0)+IF(F7&gt;H7,2,0)+IF(F7&gt;I7,2,0)+IF(F7&gt;B7,2,0)+IF(F7&gt;C7,2,0)+IF(F7&gt;D7,2,0)+IF(F7&gt;E7,2,0)+IF(F7=G7,1,0)+IF(F7=H7,1,0)+IF(F7=I7,1,0)+IF(F7=B7,1,0)+IF(F7=C7,1,0)+IF(F7=D7,1,0)+IF(F7=E7,1,0))</f>
        <v>7</v>
      </c>
      <c r="O7">
        <f>SUM(IF(G7&gt;H7,2,0)+IF(G7&gt;I7,2,0)+IF(G7&gt;B7,2,0)+IF(G7&gt;C7,2,0)+IF(G7&gt;D7,2,0)+IF(G7&gt;E7,2,0)+IF(G7&gt;F7,2,0)+IF(G7=H7,1,0)+IF(G7=I7,1,0)+IF(G7=B7,1,0)+IF(G7=C7,1,0)+IF(G7=D7,1,0)+IF(G7=E7,1,0)+IF(G7=F7,1,0))</f>
        <v>7</v>
      </c>
      <c r="P7">
        <f>SUM(IF(H7&gt;I7,2,0)+IF(H7&gt;B7,2,0)+IF(H7&gt;C7,2,0)+IF(H7&gt;D7,2,0)+IF(H7&gt;E7,2,0)+IF(H7&gt;F7,2,0)+IF(H7&gt;G7,2,0)+IF(H7=I7,1,0)+IF(H7=B7,1,0)+IF(H7=C7,1,0)+IF(H7=D7,1,0)+IF(H7=E7,1,0)+IF(H7=F7,1,0)+IF(H7=G7,1,0))</f>
        <v>7</v>
      </c>
      <c r="Q7">
        <f>SUM(IF(I7&gt;B7,2,0)+IF(I7&gt;C7,2,0)+IF(I7&gt;D7,2,0)+IF(I7&gt;E7,2,0)+IF(I7&gt;F7,2,0)+IF(I7&gt;G7,2,0)+IF(I7&gt;H7,2,0)+IF(I7=B7,1,0)+IF(I7=C7,1,0)+IF(I7=D7,1,0)+IF(I7=E7,1,0)+IF(I7=F7,1,0)+IF(I7=G7,1,0)+IF(I7=H7,1,0))</f>
        <v>7</v>
      </c>
    </row>
    <row r="8" spans="1:18" x14ac:dyDescent="0.3">
      <c r="J8" s="17">
        <f>SUM(J4:J7)</f>
        <v>28</v>
      </c>
      <c r="K8" s="17">
        <f t="shared" ref="K8:Q8" si="0">SUM(K4:K7)</f>
        <v>28</v>
      </c>
      <c r="L8" s="17">
        <f t="shared" si="0"/>
        <v>28</v>
      </c>
      <c r="M8" s="17">
        <f t="shared" si="0"/>
        <v>28</v>
      </c>
      <c r="N8" s="17">
        <f t="shared" si="0"/>
        <v>28</v>
      </c>
      <c r="O8" s="17">
        <f t="shared" si="0"/>
        <v>28</v>
      </c>
      <c r="P8" s="17">
        <f t="shared" si="0"/>
        <v>28</v>
      </c>
      <c r="Q8" s="17">
        <f t="shared" si="0"/>
        <v>28</v>
      </c>
      <c r="R8" t="s">
        <v>65</v>
      </c>
    </row>
    <row r="9" spans="1:18" x14ac:dyDescent="0.3">
      <c r="B9">
        <f t="shared" ref="B9:I9" si="1">SUM(B4:B7)</f>
        <v>0</v>
      </c>
      <c r="C9">
        <f t="shared" si="1"/>
        <v>0</v>
      </c>
      <c r="D9">
        <f t="shared" si="1"/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0</v>
      </c>
      <c r="I9">
        <f t="shared" si="1"/>
        <v>0</v>
      </c>
      <c r="J9">
        <f>SUM(IF(B9&gt;C9,2,0)+IF(B9&gt;D9,2,0)+IF(B9&gt;E9,2,0)+IF(B9&gt;F9,2,0)+IF(B9&gt;G9,2,0)+IF(B9&gt;H9,2,0)+IF(B9&gt;I9,2,0)+IF(B9=C9,1,0)+IF(B9=D9,1,0)+IF(B9=E9,1,0)+IF(B9=F9,1,0)+IF(B9=G9,1,0)+IF(B9=H9,1,0)+IF(B9=I9,1,0))</f>
        <v>7</v>
      </c>
      <c r="K9">
        <f>SUM(IF(C9&gt;D9,2,0)+IF(C9&gt;E9,2,0)+IF(C9&gt;F9,2,0)+IF(C9&gt;G9,2,0)+IF(C9&gt;H9,2,0)+IF(C9&gt;I9,2,0)+IF(C9&gt;B9,2,0)+IF(C9=D9,1,0)+IF(C9=E9,1,0)+IF(C9=F9,1,0)+IF(C9=G9,1,0)+IF(C9=H9,1,0)+IF(C9=I9,1,0)+IF(C9=B9,1,0))</f>
        <v>7</v>
      </c>
      <c r="L9">
        <f>SUM(IF(D9&gt;E9,2,0)+IF(D9&gt;F9,2,0)+IF(D9&gt;G9,2,0)+IF(D9&gt;H9,2,0)+IF(D9&gt;I9,2,0)+IF(D9&gt;B9,2,0)+IF(D9&gt;C9,2,0)+IF(D9=E9,1,0)+IF(D9=F9,1,0)+IF(D9=G9,1,0)+IF(D9=H9,1,0)+IF(D9=I9,1,0)+IF(D9=B9,1,0)+IF(D9=C9,1,0))</f>
        <v>7</v>
      </c>
      <c r="M9">
        <f>SUM(IF(E9&gt;F9,2,0)+IF(E9&gt;G9,2,0)+IF(E9&gt;H9,2,0)+IF(E9&gt;I9,2,0)+IF(E9&gt;B9,2,0)+IF(E9&gt;C9,2,0)+IF(E9&gt;D9,2,0)+IF(E9=F9,1,0)+IF(E9=G9,1,0)+IF(E9=H9,1,0)+IF(E9=I9,1,0)+IF(E9=B9,1,0)+IF(E9=C9,1,0)+IF(E9=D9,1,0))</f>
        <v>7</v>
      </c>
      <c r="N9">
        <f>SUM(IF(F9&gt;G9,2,0)+IF(F9&gt;H9,2,0)+IF(F9&gt;I9,2,0)+IF(F9&gt;B9,2,0)+IF(F9&gt;C9,2,0)+IF(F9&gt;D9,2,0)+IF(F9&gt;E9,2,0)+IF(F9=G9,1,0)+IF(F9=H9,1,0)+IF(F9=I9,1,0)+IF(F9=B9,1,0)+IF(F9=C9,1,0)+IF(F9=D9,1,0)+IF(F9=E9,1,0))</f>
        <v>7</v>
      </c>
      <c r="O9">
        <f>SUM(IF(G9&gt;H9,2,0)+IF(G9&gt;I9,2,0)+IF(G9&gt;B9,2,0)+IF(G9&gt;C9,2,0)+IF(G9&gt;D9,2,0)+IF(G9&gt;E9,2,0)+IF(G9&gt;F9,2,0)+IF(G9=H9,1,0)+IF(G9=I9,1,0)+IF(G9=B9,1,0)+IF(G9=C9,1,0)+IF(G9=D9,1,0)+IF(G9=E9,1,0)+IF(G9=F9,1,0))</f>
        <v>7</v>
      </c>
      <c r="P9">
        <f>SUM(IF(H9&gt;I9,2,0)+IF(H9&gt;B9,2,0)+IF(H9&gt;C9,2,0)+IF(H9&gt;D9,2,0)+IF(H9&gt;E9,2,0)+IF(H9&gt;F9,2,0)+IF(H9&gt;G9,2,0)+IF(H9=I9,1,0)+IF(H9=B9,1,0)+IF(H9=C9,1,0)+IF(H9=D9,1,0)+IF(H9=E9,1,0)+IF(H9=F9,1,0)+IF(H9=G9,1,0))</f>
        <v>7</v>
      </c>
      <c r="Q9">
        <f>SUM(IF(I9&gt;B9,2,0)+IF(I9&gt;C9,2,0)+IF(I9&gt;D9,2,0)+IF(I9&gt;E9,2,0)+IF(I9&gt;F9,2,0)+IF(I9&gt;G9,2,0)+IF(I9&gt;H9,2,0)+IF(I9=B9,1,0)+IF(I9=C9,1,0)+IF(I9=D9,1,0)+IF(I9=E9,1,0)+IF(I9=F9,1,0)+IF(I9=G9,1,0)+IF(I9=H9,1,0))</f>
        <v>7</v>
      </c>
      <c r="R9" t="s">
        <v>7</v>
      </c>
    </row>
    <row r="11" spans="1:18" x14ac:dyDescent="0.3">
      <c r="A11" s="11" t="s">
        <v>67</v>
      </c>
      <c r="B11">
        <f>_xlfn.RANK.EQ(B9, $B$9:$I$9)</f>
        <v>1</v>
      </c>
      <c r="C11">
        <f t="shared" ref="C11:I11" si="2">_xlfn.RANK.EQ(C9, $B$9:$I$9)</f>
        <v>1</v>
      </c>
      <c r="D11">
        <f t="shared" si="2"/>
        <v>1</v>
      </c>
      <c r="E11">
        <f t="shared" si="2"/>
        <v>1</v>
      </c>
      <c r="F11">
        <f t="shared" si="2"/>
        <v>1</v>
      </c>
      <c r="G11">
        <f t="shared" si="2"/>
        <v>1</v>
      </c>
      <c r="H11">
        <f t="shared" si="2"/>
        <v>1</v>
      </c>
      <c r="I11">
        <f t="shared" si="2"/>
        <v>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a7eab5eba3c41f78ec87fd96ebe8f57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32aa48c11ecf8cfeb9cc75f81970689b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ec2598-2f8e-41b2-87ef-bb9c84ef09f6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7AB1E-D842-41C1-A85E-CA4AB39FEB20}">
  <ds:schemaRefs>
    <ds:schemaRef ds:uri="http://schemas.microsoft.com/office/2006/metadata/properties"/>
    <ds:schemaRef ds:uri="http://schemas.microsoft.com/office/infopath/2007/PartnerControls"/>
    <ds:schemaRef ds:uri="de82ce51-bae7-4486-b87e-329549a5323b"/>
    <ds:schemaRef ds:uri="683a8bf5-361d-43bb-bd49-37082cce6c70"/>
  </ds:schemaRefs>
</ds:datastoreItem>
</file>

<file path=customXml/itemProps2.xml><?xml version="1.0" encoding="utf-8"?>
<ds:datastoreItem xmlns:ds="http://schemas.openxmlformats.org/officeDocument/2006/customXml" ds:itemID="{2B1E92CC-5A2C-4214-B089-7A30B980C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2ce51-bae7-4486-b87e-329549a5323b"/>
    <ds:schemaRef ds:uri="683a8bf5-361d-43bb-bd49-37082cce6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2E309-B647-4573-AA6E-5C56CFBC2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1. DG</vt:lpstr>
      <vt:lpstr>2. DG</vt:lpstr>
      <vt:lpstr>3. DG</vt:lpstr>
      <vt:lpstr>4. DG</vt:lpstr>
      <vt:lpstr>Rückrunde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Turnerjugend</dc:creator>
  <cp:keywords/>
  <dc:description/>
  <cp:lastModifiedBy>Turnerjugend</cp:lastModifiedBy>
  <cp:revision/>
  <cp:lastPrinted>2024-11-24T14:58:27Z</cp:lastPrinted>
  <dcterms:created xsi:type="dcterms:W3CDTF">2024-10-29T07:58:49Z</dcterms:created>
  <dcterms:modified xsi:type="dcterms:W3CDTF">2025-02-21T08:04:44Z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MediaServiceImageTags">
    <vt:lpwstr/>
  </property>
</Properties>
</file>